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3112" sheetId="1" r:id="rId1"/>
  </sheets>
  <definedNames>
    <definedName name="_xlnm.Print_Area" localSheetId="0">КПК0113112!$A$1:$BQ$163</definedName>
  </definedNames>
  <calcPr calcId="152511"/>
</workbook>
</file>

<file path=xl/calcChain.xml><?xml version="1.0" encoding="utf-8"?>
<calcChain xmlns="http://schemas.openxmlformats.org/spreadsheetml/2006/main">
  <c r="AQ142" i="1" l="1"/>
  <c r="AQ139" i="1"/>
  <c r="AQ136" i="1"/>
  <c r="AQ134" i="1"/>
  <c r="AQ133" i="1"/>
  <c r="AQ132" i="1"/>
  <c r="AQ131" i="1"/>
  <c r="AQ130" i="1"/>
  <c r="AI130" i="1"/>
  <c r="AA130" i="1"/>
  <c r="AI51" i="1"/>
  <c r="AY49" i="1"/>
  <c r="AY48" i="1"/>
  <c r="AY47" i="1"/>
  <c r="AY46" i="1"/>
  <c r="AY44" i="1"/>
  <c r="AI44" i="1"/>
  <c r="S44" i="1"/>
  <c r="AI39" i="1"/>
  <c r="BN123" i="1"/>
  <c r="BI123" i="1"/>
  <c r="BD123" i="1"/>
  <c r="AZ123" i="1"/>
  <c r="BN120" i="1"/>
  <c r="BI120" i="1"/>
  <c r="BD120" i="1"/>
  <c r="AZ120" i="1"/>
  <c r="BN117" i="1"/>
  <c r="BI117" i="1"/>
  <c r="BD117" i="1"/>
  <c r="AZ117" i="1"/>
  <c r="BN115" i="1"/>
  <c r="BI115" i="1"/>
  <c r="BD115" i="1"/>
  <c r="AZ115" i="1"/>
  <c r="BN113" i="1"/>
  <c r="BI113" i="1"/>
  <c r="BD113" i="1"/>
  <c r="AZ113" i="1"/>
  <c r="BN111" i="1"/>
  <c r="BI111" i="1"/>
  <c r="BD111" i="1"/>
  <c r="AZ111" i="1"/>
  <c r="BN109" i="1"/>
  <c r="BI109" i="1"/>
  <c r="BD109" i="1"/>
  <c r="AZ109" i="1"/>
  <c r="BN106" i="1"/>
  <c r="BI106" i="1"/>
  <c r="BD106" i="1"/>
  <c r="AZ106" i="1"/>
  <c r="BI101" i="1"/>
  <c r="BD101" i="1"/>
  <c r="AZ101" i="1"/>
  <c r="AK101" i="1"/>
  <c r="BN101" i="1" s="1"/>
  <c r="BI100" i="1"/>
  <c r="BD100" i="1"/>
  <c r="AZ100" i="1"/>
  <c r="AK100" i="1"/>
  <c r="BN100" i="1" s="1"/>
  <c r="BH88" i="1"/>
  <c r="BC88" i="1"/>
  <c r="BH86" i="1"/>
  <c r="BC86" i="1"/>
  <c r="BH83" i="1"/>
  <c r="BC83" i="1"/>
  <c r="BH81" i="1"/>
  <c r="BC81" i="1"/>
  <c r="BH78" i="1"/>
  <c r="BC78" i="1"/>
  <c r="BH76" i="1"/>
  <c r="BC76" i="1"/>
  <c r="BH74" i="1"/>
  <c r="BC74" i="1"/>
  <c r="BH72" i="1"/>
  <c r="BC72" i="1"/>
  <c r="BH70" i="1"/>
  <c r="BC70" i="1"/>
  <c r="BH67" i="1"/>
  <c r="BC67" i="1"/>
  <c r="BH65" i="1"/>
  <c r="BC65" i="1"/>
  <c r="BN31" i="1"/>
  <c r="BI31" i="1"/>
  <c r="BD31" i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<sst xmlns="http://schemas.openxmlformats.org/spreadsheetml/2006/main" count="359" uniqueCount="188">
  <si>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</si>
  <si>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</si>
  <si>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</si>
  <si>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</si>
  <si>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</si>
  <si>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</si>
  <si>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</si>
  <si>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</si>
  <si>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</si>
  <si>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</si>
  <si>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</si>
  <si>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</si>
  <si>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</si>
  <si>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</si>
  <si>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</si>
  <si>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</si>
  <si>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</si>
  <si>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</si>
  <si>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</si>
  <si>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</si>
  <si>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</si>
  <si>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</si>
  <si>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</si>
  <si>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</si>
  <si>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</si>
  <si>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</si>
  <si>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</si>
  <si>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</si>
  <si>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</si>
  <si>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</si>
  <si>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</si>
  <si>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</si>
  <si>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</si>
  <si>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</si>
  <si>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</si>
  <si>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</si>
  <si>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</si>
  <si>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</si>
  <si>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</si>
  <si>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</si>
  <si>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</si>
  <si>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</si>
  <si>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</si>
  <si>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</si>
  <si>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</si>
  <si>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</si>
  <si>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</si>
  <si>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</si>
  <si>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</si>
  <si>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</si>
  <si>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</si>
  <si>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</si>
  <si>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</si>
  <si>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</si>
  <si>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</si>
  <si>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</si>
  <si>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</si>
  <si>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</si>
  <si>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</si>
  <si>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</si>
  <si>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</si>
  <si>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</si>
  <si>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</si>
  <si>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</si>
  <si>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</si>
  <si>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</si>
  <si>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</si>
  <si>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</si>
  <si>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</si>
  <si>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</si>
  <si>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</si>
  <si>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</si>
  <si>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</si>
  <si>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</si>
  <si>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</si>
  <si>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</si>
  <si>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</si>
  <si>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</si>
  <si>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</si>
  <si>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</si>
  <si>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</si>
  <si>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</si>
  <si>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</si>
  <si>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</si>
  <si>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</si>
  <si>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</si>
  <si>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</si>
  <si>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</si>
  <si>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</si>
  <si>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</si>
  <si>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</si>
  <si>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</si>
  <si>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</si>
  <si>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</si>
  <si>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</si>
  <si>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</si>
  <si>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</si>
  <si>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</si>
  <si>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</si>
  <si>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</si>
  <si>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</si>
  <si>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</si>
  <si>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</si>
  <si>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</si>
  <si>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</si>
  <si>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</si>
  <si>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</si>
  <si>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</si>
  <si>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Захист прав та інтересів дітей-сиріт, позбавлених батьківського піклування,надання їм реальної допомоги і підтримки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</si>
  <si>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</si>
  <si>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заходів, внаслідок чого виникла економія бюджетних коштів</t>
  </si>
  <si>
    <t/>
  </si>
  <si>
    <t>затрат</t>
  </si>
  <si>
    <t>обсяг видатків на оплату послуг з влаштування дітей до закладів соціального захисту</t>
  </si>
  <si>
    <t>C66:BQ66</t>
  </si>
  <si>
    <t>Пояснення щодо причин розбіжностей між фактичними та затвердженими результативними показниками: послуги з влаштування дітей до закладів соціального захисту відбулися за рахунок залишку талонів на паливо (яке було придбане у 2024 році) та Управління поліції</t>
  </si>
  <si>
    <t>обсяг видатків на проведення святкових заходів для дітей та надання послуг з доправлення дітей до місця відпочинку та в зворотньому напрямку</t>
  </si>
  <si>
    <t>C68:BQ68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</si>
  <si>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 для дітей-сиріт та дітей позбавлених батьківського піклування, внаслідок чого виникла економія бюджетних коштів</t>
  </si>
  <si>
    <t>продукту</t>
  </si>
  <si>
    <t>кількість дітей-сиріт та дітей, позбавлених батьківського піклування, влаштованих у прийомні сім`ї та дитячі будинки сімейного типу, з них:</t>
  </si>
  <si>
    <t>C71:BQ71</t>
  </si>
  <si>
    <t>Пояснення щодо причин розбіжностей між фактичними та затвердженими результативними показниками: відхилення пояснюється тим, що діти досягли повноліття і знімаються з обліку служб у справах дітей</t>
  </si>
  <si>
    <t>хлопчиків</t>
  </si>
  <si>
    <t>C73:BQ73</t>
  </si>
  <si>
    <t>дівчаток</t>
  </si>
  <si>
    <t>C75:BQ75</t>
  </si>
  <si>
    <t>кількість послуг з влаштування дітей до закладів соціального захисту</t>
  </si>
  <si>
    <t>C77:BQ77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</si>
  <si>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</si>
  <si>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наданих послуг</t>
  </si>
  <si>
    <t>C79:BQ79</t>
  </si>
  <si>
    <t>ефективності</t>
  </si>
  <si>
    <t>середні витрати на одну послугу з влаштування дітей до закладів соціального захисту</t>
  </si>
  <si>
    <t>C82:BQ82</t>
  </si>
  <si>
    <t>Пояснення щодо причин розбіжностей між фактичними та затвердженими результативними показниками: не було потреби у видатках на оплату послуг з влаштування дітей до закладів соціального захисту</t>
  </si>
  <si>
    <t>середні видатки на проведення святкових заходів для дітей та надання послуг з доправлення дітей до місця відпочинку та в зворотньому напрямку</t>
  </si>
  <si>
    <t>C84:BQ84</t>
  </si>
  <si>
    <t>якості</t>
  </si>
  <si>
    <t>відсоток кількості послуг з влаштування дітей від загальної кількості запланованих</t>
  </si>
  <si>
    <t>C87:BQ87</t>
  </si>
  <si>
    <t>відсоток кількості на проведення святкових заходів для дітей та надання послуг з доправлення дітей до місця відпочинку та в зворотньому напрямку</t>
  </si>
  <si>
    <t>C89:BQ89</t>
  </si>
  <si>
    <t>Пояснення щодо причин розбіжностей між фактичними та затвердженими результативними показниками: відхиленняя пояснюється зменшенням кількості проведених заходів для дітей-сиріт та дітей позбавлених батьківського піклування через те, що громада знаходиться у зоні можливих бойових дій</t>
  </si>
  <si>
    <t>C102:BQ102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</si>
  <si>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у зв'язку з воєнним станом було проведено менше заходів, внаслідок чого виникла економія бюджетних коштів</t>
  </si>
  <si>
    <t>C107:BQ107</t>
  </si>
  <si>
    <t>Пояснення щодо причин розбіжностей між фактичними та затвердженими результативними показниками:  у зв'язку з воєнним станом у звітному році порівняно з попереднім було проведено менше заходів</t>
  </si>
  <si>
    <t>C110:BQ110</t>
  </si>
  <si>
    <t>C112:BQ112</t>
  </si>
  <si>
    <t>Пояснення щодо причин розбіжностей між фактичними та затвердженими результативними показниками: зменшення хлопчиків у звітному році порівняно з попереднім пов'язане, що діти досягли повноліття і знімаються з обліку служб у справах дітей</t>
  </si>
  <si>
    <t>C114:BQ114</t>
  </si>
  <si>
    <t>Пояснення щодо причин розбіжностей між фактичними та затвердженими результативними показниками: збільшення дівчаток у звітному році порівняно з попереднім роком відбулося з наданням статусу дитини-сироти, дітей, позбавленого батьківського піклування</t>
  </si>
  <si>
    <t>C116:BQ116</t>
  </si>
  <si>
    <t>Пояснення щодо причин розбіжностей між фактичними та затвердженими результативними показниками: у звітному році влаштовано 2 особи до прийомних сімей ніж у попередньому році</t>
  </si>
  <si>
    <t>C118:BQ118</t>
  </si>
  <si>
    <t>Пояснення щодо причин розбіжностей між фактичними та затвердженими результативними показниками: збільшення кількості наданих послуг у звітному році порівняно з попереднім пов'язане з доправленням дітей до закладів соціально-психологічної реабілітації</t>
  </si>
  <si>
    <t>C121:BQ121</t>
  </si>
  <si>
    <t>C124:BQ124</t>
  </si>
  <si>
    <t>Пояснення щодо причин розбіжностей між фактичними та затвердженими результативними показниками: у зв'язку з тим, що у звітному році було проведено менше заходів ніж у попередньому</t>
  </si>
  <si>
    <t>'Допомога дітям, які перебувають у несприятливих умовах та екстремальних ситуаціях, створення належних умов для їх фізичного, інтелектуального і духовного розвитку, підготовка до самостійного життя.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</si>
  <si>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</si>
  <si>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</si>
  <si>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</si>
  <si>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</si>
  <si>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</si>
  <si>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</si>
  <si>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</si>
  <si>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</si>
  <si>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</si>
  <si>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</si>
  <si>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0113112</t>
  </si>
  <si>
    <t>Заходи державної політики з питань дітей та їх соціального захисту</t>
  </si>
  <si>
    <t>0110000</t>
  </si>
  <si>
    <t>3112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</si>
  <si>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</si>
  <si>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</si>
  <si>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</si>
  <si>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</si>
  <si>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</si>
  <si>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</si>
  <si>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</si>
  <si>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'Фінансових порушень за звітний період не виявлено.</t>
  </si>
  <si>
    <t>Кредиторська та дебіторська заборгованості станом на 01.01.2026 р відсутня.</t>
  </si>
  <si>
    <t>Програма спрямована на захист прав та інтересів дітей-сиріт, позбавлених батьківського піклування, надання їм реальної допомоги і підтримки</t>
  </si>
  <si>
    <t>Допомога дітям, які перебувають у несприятливих умовах та екстремальних ситуаціях, створення належних умов для їх фізичного, інтелектуального і духовного розвитку, підготовка до самостійного життя</t>
  </si>
  <si>
    <t>Захист прав та інтересів дітей-сиріт, позбавлених батьківського піклування, надання їм реальної допомоги і підтримки у Новгород-Сіверській міській  територіальній громаді.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</si>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</sst>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3"/>
  <sheetViews>
    <sheetView tabSelected="1" topLeftCell="A2" zoomScaleNormal="100" workbookViewId="0">
      <selection activeCell="A92" sqref="A92:BN9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170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161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2" t="s">
        <v>162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167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173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2" t="s">
        <v>162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167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171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1" t="s">
        <v>174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1" t="s">
        <v>175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1" t="s">
        <v>172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168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31.5" customHeight="1" x14ac:dyDescent="0.2">
      <c r="A22" s="199" t="s">
        <v>160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169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50000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50000</v>
      </c>
      <c r="AL30" s="100"/>
      <c r="AM30" s="100"/>
      <c r="AN30" s="100"/>
      <c r="AO30" s="100"/>
      <c r="AP30" s="100">
        <v>23976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23976</v>
      </c>
      <c r="BA30" s="100"/>
      <c r="BB30" s="100"/>
      <c r="BC30" s="100"/>
      <c r="BD30" s="100">
        <f>AP30-AA30</f>
        <v>-26024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-26024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50000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50000</v>
      </c>
      <c r="AL31" s="102"/>
      <c r="AM31" s="102"/>
      <c r="AN31" s="102"/>
      <c r="AO31" s="102"/>
      <c r="AP31" s="102">
        <v>23976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23976</v>
      </c>
      <c r="BA31" s="102"/>
      <c r="BB31" s="102"/>
      <c r="BC31" s="102"/>
      <c r="BD31" s="102">
        <f>AP31-AA31</f>
        <v>-26024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-26024</v>
      </c>
      <c r="BO31" s="102"/>
      <c r="BP31" s="102"/>
      <c r="BQ31" s="102"/>
    </row>
    <row r="32" spans="1:80" ht="12.7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169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12" t="s">
        <v>176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ht="15.75" customHeight="1" x14ac:dyDescent="0.2">
      <c r="A50" s="212" t="s">
        <v>177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79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79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79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79" ht="15.75" customHeight="1" x14ac:dyDescent="0.2">
      <c r="A55" s="212" t="s">
        <v>178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79" ht="8.25" customHeight="1" x14ac:dyDescent="0.2"/>
    <row r="59" spans="1:79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119"/>
      <c r="B63" s="119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119"/>
      <c r="B64" s="119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80" s="30" customFormat="1" ht="25.5" customHeight="1" x14ac:dyDescent="0.2">
      <c r="A65" s="39"/>
      <c r="B65" s="39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106">
        <v>3000</v>
      </c>
      <c r="Z65" s="106"/>
      <c r="AA65" s="106"/>
      <c r="AB65" s="106"/>
      <c r="AC65" s="106"/>
      <c r="AD65" s="106">
        <v>0</v>
      </c>
      <c r="AE65" s="106"/>
      <c r="AF65" s="106"/>
      <c r="AG65" s="106"/>
      <c r="AH65" s="106"/>
      <c r="AI65" s="106">
        <v>3000</v>
      </c>
      <c r="AJ65" s="106"/>
      <c r="AK65" s="106"/>
      <c r="AL65" s="106"/>
      <c r="AM65" s="106"/>
      <c r="AN65" s="106">
        <v>0</v>
      </c>
      <c r="AO65" s="106"/>
      <c r="AP65" s="106"/>
      <c r="AQ65" s="106"/>
      <c r="AR65" s="106"/>
      <c r="AS65" s="106">
        <v>0</v>
      </c>
      <c r="AT65" s="106"/>
      <c r="AU65" s="106"/>
      <c r="AV65" s="106"/>
      <c r="AW65" s="106"/>
      <c r="AX65" s="106">
        <v>0</v>
      </c>
      <c r="AY65" s="106"/>
      <c r="AZ65" s="106"/>
      <c r="BA65" s="106"/>
      <c r="BB65" s="106"/>
      <c r="BC65" s="106">
        <f>AN65-Y65</f>
        <v>-3000</v>
      </c>
      <c r="BD65" s="106"/>
      <c r="BE65" s="106"/>
      <c r="BF65" s="106"/>
      <c r="BG65" s="106"/>
      <c r="BH65" s="106">
        <f>AS65-AD65</f>
        <v>0</v>
      </c>
      <c r="BI65" s="106"/>
      <c r="BJ65" s="106"/>
      <c r="BK65" s="106"/>
      <c r="BL65" s="106"/>
      <c r="BM65" s="106">
        <v>-3000</v>
      </c>
      <c r="BN65" s="106"/>
      <c r="BO65" s="106"/>
      <c r="BP65" s="106"/>
      <c r="BQ65" s="106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25.5" customHeight="1" x14ac:dyDescent="0.2">
      <c r="A66" s="39"/>
      <c r="B66" s="39"/>
      <c r="C66" s="186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30" customFormat="1" ht="25.5" customHeight="1" x14ac:dyDescent="0.2">
      <c r="A67" s="39"/>
      <c r="B67" s="39"/>
      <c r="C67" s="186" t="s">
        <v>116</v>
      </c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8"/>
      <c r="Y67" s="106">
        <v>47000</v>
      </c>
      <c r="Z67" s="106"/>
      <c r="AA67" s="106"/>
      <c r="AB67" s="106"/>
      <c r="AC67" s="106"/>
      <c r="AD67" s="106">
        <v>0</v>
      </c>
      <c r="AE67" s="106"/>
      <c r="AF67" s="106"/>
      <c r="AG67" s="106"/>
      <c r="AH67" s="106"/>
      <c r="AI67" s="106">
        <v>47000</v>
      </c>
      <c r="AJ67" s="106"/>
      <c r="AK67" s="106"/>
      <c r="AL67" s="106"/>
      <c r="AM67" s="106"/>
      <c r="AN67" s="106">
        <v>23976</v>
      </c>
      <c r="AO67" s="106"/>
      <c r="AP67" s="106"/>
      <c r="AQ67" s="106"/>
      <c r="AR67" s="106"/>
      <c r="AS67" s="106">
        <v>0</v>
      </c>
      <c r="AT67" s="106"/>
      <c r="AU67" s="106"/>
      <c r="AV67" s="106"/>
      <c r="AW67" s="106"/>
      <c r="AX67" s="106">
        <v>23976</v>
      </c>
      <c r="AY67" s="106"/>
      <c r="AZ67" s="106"/>
      <c r="BA67" s="106"/>
      <c r="BB67" s="106"/>
      <c r="BC67" s="106">
        <f>AN67-Y67</f>
        <v>-23024</v>
      </c>
      <c r="BD67" s="106"/>
      <c r="BE67" s="106"/>
      <c r="BF67" s="106"/>
      <c r="BG67" s="106"/>
      <c r="BH67" s="106">
        <f>AS67-AD67</f>
        <v>0</v>
      </c>
      <c r="BI67" s="106"/>
      <c r="BJ67" s="106"/>
      <c r="BK67" s="106"/>
      <c r="BL67" s="106"/>
      <c r="BM67" s="106">
        <v>-23024</v>
      </c>
      <c r="BN67" s="106"/>
      <c r="BO67" s="106"/>
      <c r="BP67" s="106"/>
      <c r="BQ67" s="106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39"/>
      <c r="B68" s="39"/>
      <c r="C68" s="186" t="s">
        <v>118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191" customFormat="1" x14ac:dyDescent="0.2">
      <c r="A69" s="119"/>
      <c r="B69" s="119"/>
      <c r="C69" s="183" t="s">
        <v>119</v>
      </c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90"/>
      <c r="Y69" s="150"/>
      <c r="Z69" s="150"/>
      <c r="AA69" s="150"/>
      <c r="AB69" s="150"/>
      <c r="AC69" s="150"/>
      <c r="AD69" s="150"/>
      <c r="AE69" s="150"/>
      <c r="AF69" s="150"/>
      <c r="AG69" s="150"/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  <c r="BI69" s="150"/>
      <c r="BJ69" s="150"/>
      <c r="BK69" s="150"/>
      <c r="BL69" s="150"/>
      <c r="BM69" s="150"/>
      <c r="BN69" s="150"/>
      <c r="BO69" s="150"/>
      <c r="BP69" s="150"/>
      <c r="BQ69" s="150"/>
      <c r="BR69" s="181"/>
      <c r="BS69" s="181"/>
      <c r="BT69" s="181"/>
      <c r="BU69" s="181"/>
      <c r="BV69" s="181"/>
      <c r="BW69" s="181"/>
      <c r="BX69" s="181"/>
      <c r="BY69" s="181"/>
      <c r="BZ69" s="182"/>
    </row>
    <row r="70" spans="1:80" s="30" customFormat="1" ht="25.5" customHeight="1" x14ac:dyDescent="0.2">
      <c r="A70" s="39"/>
      <c r="B70" s="39"/>
      <c r="C70" s="186" t="s">
        <v>120</v>
      </c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8"/>
      <c r="Y70" s="106">
        <v>124</v>
      </c>
      <c r="Z70" s="106"/>
      <c r="AA70" s="106"/>
      <c r="AB70" s="106"/>
      <c r="AC70" s="106"/>
      <c r="AD70" s="106">
        <v>0</v>
      </c>
      <c r="AE70" s="106"/>
      <c r="AF70" s="106"/>
      <c r="AG70" s="106"/>
      <c r="AH70" s="106"/>
      <c r="AI70" s="106">
        <v>124</v>
      </c>
      <c r="AJ70" s="106"/>
      <c r="AK70" s="106"/>
      <c r="AL70" s="106"/>
      <c r="AM70" s="106"/>
      <c r="AN70" s="106">
        <v>121</v>
      </c>
      <c r="AO70" s="106"/>
      <c r="AP70" s="106"/>
      <c r="AQ70" s="106"/>
      <c r="AR70" s="106"/>
      <c r="AS70" s="106">
        <v>0</v>
      </c>
      <c r="AT70" s="106"/>
      <c r="AU70" s="106"/>
      <c r="AV70" s="106"/>
      <c r="AW70" s="106"/>
      <c r="AX70" s="106">
        <v>121</v>
      </c>
      <c r="AY70" s="106"/>
      <c r="AZ70" s="106"/>
      <c r="BA70" s="106"/>
      <c r="BB70" s="106"/>
      <c r="BC70" s="106">
        <f>AN70-Y70</f>
        <v>-3</v>
      </c>
      <c r="BD70" s="106"/>
      <c r="BE70" s="106"/>
      <c r="BF70" s="106"/>
      <c r="BG70" s="106"/>
      <c r="BH70" s="106">
        <f>AS70-AD70</f>
        <v>0</v>
      </c>
      <c r="BI70" s="106"/>
      <c r="BJ70" s="106"/>
      <c r="BK70" s="106"/>
      <c r="BL70" s="106"/>
      <c r="BM70" s="106">
        <v>-3</v>
      </c>
      <c r="BN70" s="106"/>
      <c r="BO70" s="106"/>
      <c r="BP70" s="106"/>
      <c r="BQ70" s="106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12.75" customHeight="1" x14ac:dyDescent="0.2">
      <c r="A71" s="39"/>
      <c r="B71" s="39"/>
      <c r="C71" s="186" t="s">
        <v>122</v>
      </c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E71" s="192"/>
      <c r="AF71" s="192"/>
      <c r="AG71" s="192"/>
      <c r="AH71" s="192"/>
      <c r="AI71" s="192"/>
      <c r="AJ71" s="192"/>
      <c r="AK71" s="192"/>
      <c r="AL71" s="192"/>
      <c r="AM71" s="192"/>
      <c r="AN71" s="192"/>
      <c r="AO71" s="192"/>
      <c r="AP71" s="192"/>
      <c r="AQ71" s="192"/>
      <c r="AR71" s="192"/>
      <c r="AS71" s="192"/>
      <c r="AT71" s="192"/>
      <c r="AU71" s="192"/>
      <c r="AV71" s="192"/>
      <c r="AW71" s="192"/>
      <c r="AX71" s="192"/>
      <c r="AY71" s="192"/>
      <c r="AZ71" s="192"/>
      <c r="BA71" s="192"/>
      <c r="BB71" s="192"/>
      <c r="BC71" s="192"/>
      <c r="BD71" s="192"/>
      <c r="BE71" s="192"/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3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121</v>
      </c>
    </row>
    <row r="72" spans="1:80" s="30" customFormat="1" x14ac:dyDescent="0.2">
      <c r="A72" s="39"/>
      <c r="B72" s="39"/>
      <c r="C72" s="186" t="s">
        <v>123</v>
      </c>
      <c r="D72" s="187"/>
      <c r="E72" s="187"/>
      <c r="F72" s="187"/>
      <c r="G72" s="187"/>
      <c r="H72" s="187"/>
      <c r="I72" s="187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8"/>
      <c r="Y72" s="106">
        <v>61</v>
      </c>
      <c r="Z72" s="106"/>
      <c r="AA72" s="106"/>
      <c r="AB72" s="106"/>
      <c r="AC72" s="106"/>
      <c r="AD72" s="106">
        <v>0</v>
      </c>
      <c r="AE72" s="106"/>
      <c r="AF72" s="106"/>
      <c r="AG72" s="106"/>
      <c r="AH72" s="106"/>
      <c r="AI72" s="106">
        <v>61</v>
      </c>
      <c r="AJ72" s="106"/>
      <c r="AK72" s="106"/>
      <c r="AL72" s="106"/>
      <c r="AM72" s="106"/>
      <c r="AN72" s="106">
        <v>59</v>
      </c>
      <c r="AO72" s="106"/>
      <c r="AP72" s="106"/>
      <c r="AQ72" s="106"/>
      <c r="AR72" s="106"/>
      <c r="AS72" s="106">
        <v>0</v>
      </c>
      <c r="AT72" s="106"/>
      <c r="AU72" s="106"/>
      <c r="AV72" s="106"/>
      <c r="AW72" s="106"/>
      <c r="AX72" s="106">
        <v>59</v>
      </c>
      <c r="AY72" s="106"/>
      <c r="AZ72" s="106"/>
      <c r="BA72" s="106"/>
      <c r="BB72" s="106"/>
      <c r="BC72" s="106">
        <f>AN72-Y72</f>
        <v>-2</v>
      </c>
      <c r="BD72" s="106"/>
      <c r="BE72" s="106"/>
      <c r="BF72" s="106"/>
      <c r="BG72" s="106"/>
      <c r="BH72" s="106">
        <f>AS72-AD72</f>
        <v>0</v>
      </c>
      <c r="BI72" s="106"/>
      <c r="BJ72" s="106"/>
      <c r="BK72" s="106"/>
      <c r="BL72" s="106"/>
      <c r="BM72" s="106">
        <v>-2</v>
      </c>
      <c r="BN72" s="106"/>
      <c r="BO72" s="106"/>
      <c r="BP72" s="106"/>
      <c r="BQ72" s="106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39"/>
      <c r="B73" s="39"/>
      <c r="C73" s="186" t="s">
        <v>122</v>
      </c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3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124</v>
      </c>
    </row>
    <row r="74" spans="1:80" s="30" customFormat="1" x14ac:dyDescent="0.2">
      <c r="A74" s="39"/>
      <c r="B74" s="39"/>
      <c r="C74" s="186" t="s">
        <v>125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106">
        <v>63</v>
      </c>
      <c r="Z74" s="106"/>
      <c r="AA74" s="106"/>
      <c r="AB74" s="106"/>
      <c r="AC74" s="106"/>
      <c r="AD74" s="106">
        <v>0</v>
      </c>
      <c r="AE74" s="106"/>
      <c r="AF74" s="106"/>
      <c r="AG74" s="106"/>
      <c r="AH74" s="106"/>
      <c r="AI74" s="106">
        <v>63</v>
      </c>
      <c r="AJ74" s="106"/>
      <c r="AK74" s="106"/>
      <c r="AL74" s="106"/>
      <c r="AM74" s="106"/>
      <c r="AN74" s="106">
        <v>62</v>
      </c>
      <c r="AO74" s="106"/>
      <c r="AP74" s="106"/>
      <c r="AQ74" s="106"/>
      <c r="AR74" s="106"/>
      <c r="AS74" s="106">
        <v>0</v>
      </c>
      <c r="AT74" s="106"/>
      <c r="AU74" s="106"/>
      <c r="AV74" s="106"/>
      <c r="AW74" s="106"/>
      <c r="AX74" s="106">
        <v>62</v>
      </c>
      <c r="AY74" s="106"/>
      <c r="AZ74" s="106"/>
      <c r="BA74" s="106"/>
      <c r="BB74" s="106"/>
      <c r="BC74" s="106">
        <f>AN74-Y74</f>
        <v>-1</v>
      </c>
      <c r="BD74" s="106"/>
      <c r="BE74" s="106"/>
      <c r="BF74" s="106"/>
      <c r="BG74" s="106"/>
      <c r="BH74" s="106">
        <f>AS74-AD74</f>
        <v>0</v>
      </c>
      <c r="BI74" s="106"/>
      <c r="BJ74" s="106"/>
      <c r="BK74" s="106"/>
      <c r="BL74" s="106"/>
      <c r="BM74" s="106">
        <v>-1</v>
      </c>
      <c r="BN74" s="106"/>
      <c r="BO74" s="106"/>
      <c r="BP74" s="106"/>
      <c r="BQ74" s="106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39"/>
      <c r="B75" s="39"/>
      <c r="C75" s="186" t="s">
        <v>122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126</v>
      </c>
    </row>
    <row r="76" spans="1:80" s="30" customFormat="1" ht="12.75" customHeight="1" x14ac:dyDescent="0.2">
      <c r="A76" s="39"/>
      <c r="B76" s="39"/>
      <c r="C76" s="186" t="s">
        <v>127</v>
      </c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8"/>
      <c r="Y76" s="106">
        <v>2</v>
      </c>
      <c r="Z76" s="106"/>
      <c r="AA76" s="106"/>
      <c r="AB76" s="106"/>
      <c r="AC76" s="106"/>
      <c r="AD76" s="106">
        <v>0</v>
      </c>
      <c r="AE76" s="106"/>
      <c r="AF76" s="106"/>
      <c r="AG76" s="106"/>
      <c r="AH76" s="106"/>
      <c r="AI76" s="106">
        <v>2</v>
      </c>
      <c r="AJ76" s="106"/>
      <c r="AK76" s="106"/>
      <c r="AL76" s="106"/>
      <c r="AM76" s="106"/>
      <c r="AN76" s="106">
        <v>2</v>
      </c>
      <c r="AO76" s="106"/>
      <c r="AP76" s="106"/>
      <c r="AQ76" s="106"/>
      <c r="AR76" s="106"/>
      <c r="AS76" s="106">
        <v>0</v>
      </c>
      <c r="AT76" s="106"/>
      <c r="AU76" s="106"/>
      <c r="AV76" s="106"/>
      <c r="AW76" s="106"/>
      <c r="AX76" s="106">
        <v>2</v>
      </c>
      <c r="AY76" s="106"/>
      <c r="AZ76" s="106"/>
      <c r="BA76" s="106"/>
      <c r="BB76" s="106"/>
      <c r="BC76" s="106">
        <f>AN76-Y76</f>
        <v>0</v>
      </c>
      <c r="BD76" s="106"/>
      <c r="BE76" s="106"/>
      <c r="BF76" s="106"/>
      <c r="BG76" s="106"/>
      <c r="BH76" s="106">
        <f>AS76-AD76</f>
        <v>0</v>
      </c>
      <c r="BI76" s="106"/>
      <c r="BJ76" s="106"/>
      <c r="BK76" s="106"/>
      <c r="BL76" s="106"/>
      <c r="BM76" s="106">
        <v>0</v>
      </c>
      <c r="BN76" s="106"/>
      <c r="BO76" s="106"/>
      <c r="BP76" s="106"/>
      <c r="BQ76" s="106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39"/>
      <c r="B77" s="39"/>
      <c r="C77" s="186" t="s">
        <v>129</v>
      </c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  <c r="AF77" s="192"/>
      <c r="AG77" s="192"/>
      <c r="AH77" s="192"/>
      <c r="AI77" s="192"/>
      <c r="AJ77" s="192"/>
      <c r="AK77" s="192"/>
      <c r="AL77" s="192"/>
      <c r="AM77" s="192"/>
      <c r="AN77" s="192"/>
      <c r="AO77" s="192"/>
      <c r="AP77" s="192"/>
      <c r="AQ77" s="192"/>
      <c r="AR77" s="192"/>
      <c r="AS77" s="192"/>
      <c r="AT77" s="192"/>
      <c r="AU77" s="192"/>
      <c r="AV77" s="192"/>
      <c r="AW77" s="192"/>
      <c r="AX77" s="192"/>
      <c r="AY77" s="192"/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3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128</v>
      </c>
    </row>
    <row r="78" spans="1:80" s="30" customFormat="1" ht="12.75" customHeight="1" x14ac:dyDescent="0.2">
      <c r="A78" s="39"/>
      <c r="B78" s="39"/>
      <c r="C78" s="186" t="s">
        <v>130</v>
      </c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8"/>
      <c r="Y78" s="106">
        <v>7</v>
      </c>
      <c r="Z78" s="106"/>
      <c r="AA78" s="106"/>
      <c r="AB78" s="106"/>
      <c r="AC78" s="106"/>
      <c r="AD78" s="106">
        <v>0</v>
      </c>
      <c r="AE78" s="106"/>
      <c r="AF78" s="106"/>
      <c r="AG78" s="106"/>
      <c r="AH78" s="106"/>
      <c r="AI78" s="106">
        <v>7</v>
      </c>
      <c r="AJ78" s="106"/>
      <c r="AK78" s="106"/>
      <c r="AL78" s="106"/>
      <c r="AM78" s="106"/>
      <c r="AN78" s="106">
        <v>7</v>
      </c>
      <c r="AO78" s="106"/>
      <c r="AP78" s="106"/>
      <c r="AQ78" s="106"/>
      <c r="AR78" s="106"/>
      <c r="AS78" s="106">
        <v>0</v>
      </c>
      <c r="AT78" s="106"/>
      <c r="AU78" s="106"/>
      <c r="AV78" s="106"/>
      <c r="AW78" s="106"/>
      <c r="AX78" s="106">
        <v>7</v>
      </c>
      <c r="AY78" s="106"/>
      <c r="AZ78" s="106"/>
      <c r="BA78" s="106"/>
      <c r="BB78" s="106"/>
      <c r="BC78" s="106">
        <f>AN78-Y78</f>
        <v>0</v>
      </c>
      <c r="BD78" s="106"/>
      <c r="BE78" s="106"/>
      <c r="BF78" s="106"/>
      <c r="BG78" s="106"/>
      <c r="BH78" s="106">
        <f>AS78-AD78</f>
        <v>0</v>
      </c>
      <c r="BI78" s="106"/>
      <c r="BJ78" s="106"/>
      <c r="BK78" s="106"/>
      <c r="BL78" s="106"/>
      <c r="BM78" s="106">
        <v>0</v>
      </c>
      <c r="BN78" s="106"/>
      <c r="BO78" s="106"/>
      <c r="BP78" s="106"/>
      <c r="BQ78" s="106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39"/>
      <c r="B79" s="39"/>
      <c r="C79" s="186" t="s">
        <v>129</v>
      </c>
      <c r="D79" s="192"/>
      <c r="E79" s="192"/>
      <c r="F79" s="192"/>
      <c r="G79" s="192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92"/>
      <c r="S79" s="192"/>
      <c r="T79" s="192"/>
      <c r="U79" s="192"/>
      <c r="V79" s="192"/>
      <c r="W79" s="192"/>
      <c r="X79" s="192"/>
      <c r="Y79" s="192"/>
      <c r="Z79" s="192"/>
      <c r="AA79" s="192"/>
      <c r="AB79" s="192"/>
      <c r="AC79" s="192"/>
      <c r="AD79" s="192"/>
      <c r="AE79" s="192"/>
      <c r="AF79" s="192"/>
      <c r="AG79" s="192"/>
      <c r="AH79" s="192"/>
      <c r="AI79" s="192"/>
      <c r="AJ79" s="192"/>
      <c r="AK79" s="192"/>
      <c r="AL79" s="192"/>
      <c r="AM79" s="192"/>
      <c r="AN79" s="192"/>
      <c r="AO79" s="192"/>
      <c r="AP79" s="192"/>
      <c r="AQ79" s="192"/>
      <c r="AR79" s="192"/>
      <c r="AS79" s="192"/>
      <c r="AT79" s="192"/>
      <c r="AU79" s="192"/>
      <c r="AV79" s="192"/>
      <c r="AW79" s="192"/>
      <c r="AX79" s="192"/>
      <c r="AY79" s="192"/>
      <c r="AZ79" s="192"/>
      <c r="BA79" s="192"/>
      <c r="BB79" s="192"/>
      <c r="BC79" s="192"/>
      <c r="BD79" s="192"/>
      <c r="BE79" s="192"/>
      <c r="BF79" s="192"/>
      <c r="BG79" s="192"/>
      <c r="BH79" s="192"/>
      <c r="BI79" s="192"/>
      <c r="BJ79" s="192"/>
      <c r="BK79" s="192"/>
      <c r="BL79" s="192"/>
      <c r="BM79" s="192"/>
      <c r="BN79" s="192"/>
      <c r="BO79" s="192"/>
      <c r="BP79" s="192"/>
      <c r="BQ79" s="193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131</v>
      </c>
    </row>
    <row r="80" spans="1:80" s="191" customFormat="1" x14ac:dyDescent="0.2">
      <c r="A80" s="119"/>
      <c r="B80" s="119"/>
      <c r="C80" s="183" t="s">
        <v>132</v>
      </c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90"/>
      <c r="Y80" s="150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81"/>
      <c r="BS80" s="181"/>
      <c r="BT80" s="181"/>
      <c r="BU80" s="181"/>
      <c r="BV80" s="181"/>
      <c r="BW80" s="181"/>
      <c r="BX80" s="181"/>
      <c r="BY80" s="181"/>
      <c r="BZ80" s="182"/>
    </row>
    <row r="81" spans="1:107" s="30" customFormat="1" ht="25.5" customHeight="1" x14ac:dyDescent="0.2">
      <c r="A81" s="39"/>
      <c r="B81" s="39"/>
      <c r="C81" s="186" t="s">
        <v>133</v>
      </c>
      <c r="D81" s="187"/>
      <c r="E81" s="187"/>
      <c r="F81" s="187"/>
      <c r="G81" s="187"/>
      <c r="H81" s="187"/>
      <c r="I81" s="187"/>
      <c r="J81" s="187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8"/>
      <c r="Y81" s="106">
        <v>1500</v>
      </c>
      <c r="Z81" s="106"/>
      <c r="AA81" s="106"/>
      <c r="AB81" s="106"/>
      <c r="AC81" s="106"/>
      <c r="AD81" s="106">
        <v>0</v>
      </c>
      <c r="AE81" s="106"/>
      <c r="AF81" s="106"/>
      <c r="AG81" s="106"/>
      <c r="AH81" s="106"/>
      <c r="AI81" s="106">
        <v>1500</v>
      </c>
      <c r="AJ81" s="106"/>
      <c r="AK81" s="106"/>
      <c r="AL81" s="106"/>
      <c r="AM81" s="106"/>
      <c r="AN81" s="106">
        <v>0</v>
      </c>
      <c r="AO81" s="106"/>
      <c r="AP81" s="106"/>
      <c r="AQ81" s="106"/>
      <c r="AR81" s="106"/>
      <c r="AS81" s="106">
        <v>0</v>
      </c>
      <c r="AT81" s="106"/>
      <c r="AU81" s="106"/>
      <c r="AV81" s="106"/>
      <c r="AW81" s="106"/>
      <c r="AX81" s="106">
        <v>0</v>
      </c>
      <c r="AY81" s="106"/>
      <c r="AZ81" s="106"/>
      <c r="BA81" s="106"/>
      <c r="BB81" s="106"/>
      <c r="BC81" s="106">
        <f>AN81-Y81</f>
        <v>-1500</v>
      </c>
      <c r="BD81" s="106"/>
      <c r="BE81" s="106"/>
      <c r="BF81" s="106"/>
      <c r="BG81" s="106"/>
      <c r="BH81" s="106">
        <f>AS81-AD81</f>
        <v>0</v>
      </c>
      <c r="BI81" s="106"/>
      <c r="BJ81" s="106"/>
      <c r="BK81" s="106"/>
      <c r="BL81" s="106"/>
      <c r="BM81" s="106">
        <v>-1500</v>
      </c>
      <c r="BN81" s="106"/>
      <c r="BO81" s="106"/>
      <c r="BP81" s="106"/>
      <c r="BQ81" s="106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12.75" customHeight="1" x14ac:dyDescent="0.2">
      <c r="A82" s="39"/>
      <c r="B82" s="39"/>
      <c r="C82" s="186" t="s">
        <v>135</v>
      </c>
      <c r="D82" s="192"/>
      <c r="E82" s="192"/>
      <c r="F82" s="192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92"/>
      <c r="W82" s="192"/>
      <c r="X82" s="192"/>
      <c r="Y82" s="192"/>
      <c r="Z82" s="192"/>
      <c r="AA82" s="192"/>
      <c r="AB82" s="192"/>
      <c r="AC82" s="192"/>
      <c r="AD82" s="192"/>
      <c r="AE82" s="192"/>
      <c r="AF82" s="192"/>
      <c r="AG82" s="192"/>
      <c r="AH82" s="192"/>
      <c r="AI82" s="192"/>
      <c r="AJ82" s="192"/>
      <c r="AK82" s="192"/>
      <c r="AL82" s="192"/>
      <c r="AM82" s="192"/>
      <c r="AN82" s="192"/>
      <c r="AO82" s="192"/>
      <c r="AP82" s="192"/>
      <c r="AQ82" s="192"/>
      <c r="AR82" s="192"/>
      <c r="AS82" s="192"/>
      <c r="AT82" s="192"/>
      <c r="AU82" s="192"/>
      <c r="AV82" s="192"/>
      <c r="AW82" s="192"/>
      <c r="AX82" s="192"/>
      <c r="AY82" s="192"/>
      <c r="AZ82" s="192"/>
      <c r="BA82" s="192"/>
      <c r="BB82" s="192"/>
      <c r="BC82" s="192"/>
      <c r="BD82" s="192"/>
      <c r="BE82" s="192"/>
      <c r="BF82" s="192"/>
      <c r="BG82" s="192"/>
      <c r="BH82" s="192"/>
      <c r="BI82" s="192"/>
      <c r="BJ82" s="192"/>
      <c r="BK82" s="192"/>
      <c r="BL82" s="192"/>
      <c r="BM82" s="192"/>
      <c r="BN82" s="192"/>
      <c r="BO82" s="192"/>
      <c r="BP82" s="192"/>
      <c r="BQ82" s="193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134</v>
      </c>
    </row>
    <row r="83" spans="1:107" s="30" customFormat="1" ht="38.25" customHeight="1" x14ac:dyDescent="0.2">
      <c r="A83" s="39"/>
      <c r="B83" s="39"/>
      <c r="C83" s="186" t="s">
        <v>136</v>
      </c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8"/>
      <c r="Y83" s="106">
        <v>6714</v>
      </c>
      <c r="Z83" s="106"/>
      <c r="AA83" s="106"/>
      <c r="AB83" s="106"/>
      <c r="AC83" s="106"/>
      <c r="AD83" s="106">
        <v>0</v>
      </c>
      <c r="AE83" s="106"/>
      <c r="AF83" s="106"/>
      <c r="AG83" s="106"/>
      <c r="AH83" s="106"/>
      <c r="AI83" s="106">
        <v>6714</v>
      </c>
      <c r="AJ83" s="106"/>
      <c r="AK83" s="106"/>
      <c r="AL83" s="106"/>
      <c r="AM83" s="106"/>
      <c r="AN83" s="106">
        <v>3425</v>
      </c>
      <c r="AO83" s="106"/>
      <c r="AP83" s="106"/>
      <c r="AQ83" s="106"/>
      <c r="AR83" s="106"/>
      <c r="AS83" s="106">
        <v>0</v>
      </c>
      <c r="AT83" s="106"/>
      <c r="AU83" s="106"/>
      <c r="AV83" s="106"/>
      <c r="AW83" s="106"/>
      <c r="AX83" s="106">
        <v>3425</v>
      </c>
      <c r="AY83" s="106"/>
      <c r="AZ83" s="106"/>
      <c r="BA83" s="106"/>
      <c r="BB83" s="106"/>
      <c r="BC83" s="106">
        <f>AN83-Y83</f>
        <v>-3289</v>
      </c>
      <c r="BD83" s="106"/>
      <c r="BE83" s="106"/>
      <c r="BF83" s="106"/>
      <c r="BG83" s="106"/>
      <c r="BH83" s="106">
        <f>AS83-AD83</f>
        <v>0</v>
      </c>
      <c r="BI83" s="106"/>
      <c r="BJ83" s="106"/>
      <c r="BK83" s="106"/>
      <c r="BL83" s="106"/>
      <c r="BM83" s="106">
        <v>-3289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25.5" customHeight="1" x14ac:dyDescent="0.2">
      <c r="A84" s="39"/>
      <c r="B84" s="39"/>
      <c r="C84" s="186" t="s">
        <v>118</v>
      </c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  <c r="AX84" s="192"/>
      <c r="AY84" s="192"/>
      <c r="AZ84" s="192"/>
      <c r="BA84" s="192"/>
      <c r="BB84" s="192"/>
      <c r="BC84" s="192"/>
      <c r="BD84" s="192"/>
      <c r="BE84" s="192"/>
      <c r="BF84" s="192"/>
      <c r="BG84" s="192"/>
      <c r="BH84" s="192"/>
      <c r="BI84" s="192"/>
      <c r="BJ84" s="192"/>
      <c r="BK84" s="192"/>
      <c r="BL84" s="192"/>
      <c r="BM84" s="192"/>
      <c r="BN84" s="192"/>
      <c r="BO84" s="192"/>
      <c r="BP84" s="192"/>
      <c r="BQ84" s="193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137</v>
      </c>
    </row>
    <row r="85" spans="1:107" s="191" customFormat="1" x14ac:dyDescent="0.2">
      <c r="A85" s="119"/>
      <c r="B85" s="119"/>
      <c r="C85" s="183" t="s">
        <v>138</v>
      </c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90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81"/>
      <c r="BS85" s="181"/>
      <c r="BT85" s="181"/>
      <c r="BU85" s="181"/>
      <c r="BV85" s="181"/>
      <c r="BW85" s="181"/>
      <c r="BX85" s="181"/>
      <c r="BY85" s="181"/>
      <c r="BZ85" s="182"/>
    </row>
    <row r="86" spans="1:107" s="30" customFormat="1" ht="25.5" customHeight="1" x14ac:dyDescent="0.2">
      <c r="A86" s="39"/>
      <c r="B86" s="39"/>
      <c r="C86" s="186" t="s">
        <v>139</v>
      </c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8"/>
      <c r="Y86" s="106">
        <v>100</v>
      </c>
      <c r="Z86" s="106"/>
      <c r="AA86" s="106"/>
      <c r="AB86" s="106"/>
      <c r="AC86" s="106"/>
      <c r="AD86" s="106">
        <v>0</v>
      </c>
      <c r="AE86" s="106"/>
      <c r="AF86" s="106"/>
      <c r="AG86" s="106"/>
      <c r="AH86" s="106"/>
      <c r="AI86" s="106">
        <v>100</v>
      </c>
      <c r="AJ86" s="106"/>
      <c r="AK86" s="106"/>
      <c r="AL86" s="106"/>
      <c r="AM86" s="106"/>
      <c r="AN86" s="106">
        <v>0</v>
      </c>
      <c r="AO86" s="106"/>
      <c r="AP86" s="106"/>
      <c r="AQ86" s="106"/>
      <c r="AR86" s="106"/>
      <c r="AS86" s="106">
        <v>0</v>
      </c>
      <c r="AT86" s="106"/>
      <c r="AU86" s="106"/>
      <c r="AV86" s="106"/>
      <c r="AW86" s="106"/>
      <c r="AX86" s="106">
        <v>0</v>
      </c>
      <c r="AY86" s="106"/>
      <c r="AZ86" s="106"/>
      <c r="BA86" s="106"/>
      <c r="BB86" s="106"/>
      <c r="BC86" s="106">
        <f>AN86-Y86</f>
        <v>-100</v>
      </c>
      <c r="BD86" s="106"/>
      <c r="BE86" s="106"/>
      <c r="BF86" s="106"/>
      <c r="BG86" s="106"/>
      <c r="BH86" s="106">
        <f>AS86-AD86</f>
        <v>0</v>
      </c>
      <c r="BI86" s="106"/>
      <c r="BJ86" s="106"/>
      <c r="BK86" s="106"/>
      <c r="BL86" s="106"/>
      <c r="BM86" s="106">
        <v>-100</v>
      </c>
      <c r="BN86" s="106"/>
      <c r="BO86" s="106"/>
      <c r="BP86" s="106"/>
      <c r="BQ86" s="106"/>
      <c r="BR86" s="6"/>
      <c r="BS86" s="6"/>
      <c r="BT86" s="6"/>
      <c r="BU86" s="6"/>
      <c r="BV86" s="6"/>
      <c r="BW86" s="6"/>
      <c r="BX86" s="6"/>
      <c r="BY86" s="6"/>
      <c r="BZ86" s="7"/>
    </row>
    <row r="87" spans="1:107" s="30" customFormat="1" ht="12.75" customHeight="1" x14ac:dyDescent="0.2">
      <c r="A87" s="39"/>
      <c r="B87" s="39"/>
      <c r="C87" s="186" t="s">
        <v>135</v>
      </c>
      <c r="D87" s="192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T87" s="192"/>
      <c r="U87" s="192"/>
      <c r="V87" s="192"/>
      <c r="W87" s="192"/>
      <c r="X87" s="192"/>
      <c r="Y87" s="192"/>
      <c r="Z87" s="192"/>
      <c r="AA87" s="192"/>
      <c r="AB87" s="192"/>
      <c r="AC87" s="192"/>
      <c r="AD87" s="192"/>
      <c r="AE87" s="192"/>
      <c r="AF87" s="192"/>
      <c r="AG87" s="192"/>
      <c r="AH87" s="192"/>
      <c r="AI87" s="192"/>
      <c r="AJ87" s="192"/>
      <c r="AK87" s="192"/>
      <c r="AL87" s="192"/>
      <c r="AM87" s="192"/>
      <c r="AN87" s="192"/>
      <c r="AO87" s="192"/>
      <c r="AP87" s="192"/>
      <c r="AQ87" s="192"/>
      <c r="AR87" s="192"/>
      <c r="AS87" s="192"/>
      <c r="AT87" s="192"/>
      <c r="AU87" s="192"/>
      <c r="AV87" s="192"/>
      <c r="AW87" s="192"/>
      <c r="AX87" s="192"/>
      <c r="AY87" s="192"/>
      <c r="AZ87" s="192"/>
      <c r="BA87" s="192"/>
      <c r="BB87" s="192"/>
      <c r="BC87" s="192"/>
      <c r="BD87" s="192"/>
      <c r="BE87" s="192"/>
      <c r="BF87" s="192"/>
      <c r="BG87" s="192"/>
      <c r="BH87" s="192"/>
      <c r="BI87" s="192"/>
      <c r="BJ87" s="192"/>
      <c r="BK87" s="192"/>
      <c r="BL87" s="192"/>
      <c r="BM87" s="192"/>
      <c r="BN87" s="192"/>
      <c r="BO87" s="192"/>
      <c r="BP87" s="192"/>
      <c r="BQ87" s="193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140</v>
      </c>
    </row>
    <row r="88" spans="1:107" s="30" customFormat="1" ht="38.25" customHeight="1" x14ac:dyDescent="0.2">
      <c r="A88" s="39"/>
      <c r="B88" s="39"/>
      <c r="C88" s="186" t="s">
        <v>141</v>
      </c>
      <c r="D88" s="187"/>
      <c r="E88" s="187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8"/>
      <c r="Y88" s="106">
        <v>100</v>
      </c>
      <c r="Z88" s="106"/>
      <c r="AA88" s="106"/>
      <c r="AB88" s="106"/>
      <c r="AC88" s="106"/>
      <c r="AD88" s="106">
        <v>0</v>
      </c>
      <c r="AE88" s="106"/>
      <c r="AF88" s="106"/>
      <c r="AG88" s="106"/>
      <c r="AH88" s="106"/>
      <c r="AI88" s="106">
        <v>100</v>
      </c>
      <c r="AJ88" s="106"/>
      <c r="AK88" s="106"/>
      <c r="AL88" s="106"/>
      <c r="AM88" s="106"/>
      <c r="AN88" s="106">
        <v>51</v>
      </c>
      <c r="AO88" s="106"/>
      <c r="AP88" s="106"/>
      <c r="AQ88" s="106"/>
      <c r="AR88" s="106"/>
      <c r="AS88" s="106">
        <v>0</v>
      </c>
      <c r="AT88" s="106"/>
      <c r="AU88" s="106"/>
      <c r="AV88" s="106"/>
      <c r="AW88" s="106"/>
      <c r="AX88" s="106">
        <v>51</v>
      </c>
      <c r="AY88" s="106"/>
      <c r="AZ88" s="106"/>
      <c r="BA88" s="106"/>
      <c r="BB88" s="106"/>
      <c r="BC88" s="106">
        <f>AN88-Y88</f>
        <v>-49</v>
      </c>
      <c r="BD88" s="106"/>
      <c r="BE88" s="106"/>
      <c r="BF88" s="106"/>
      <c r="BG88" s="106"/>
      <c r="BH88" s="106">
        <f>AS88-AD88</f>
        <v>0</v>
      </c>
      <c r="BI88" s="106"/>
      <c r="BJ88" s="106"/>
      <c r="BK88" s="106"/>
      <c r="BL88" s="106"/>
      <c r="BM88" s="106">
        <v>-49</v>
      </c>
      <c r="BN88" s="106"/>
      <c r="BO88" s="106"/>
      <c r="BP88" s="106"/>
      <c r="BQ88" s="106"/>
      <c r="BR88" s="6"/>
      <c r="BS88" s="6"/>
      <c r="BT88" s="6"/>
      <c r="BU88" s="6"/>
      <c r="BV88" s="6"/>
      <c r="BW88" s="6"/>
      <c r="BX88" s="6"/>
      <c r="BY88" s="6"/>
      <c r="BZ88" s="7"/>
    </row>
    <row r="89" spans="1:107" s="30" customFormat="1" ht="25.5" customHeight="1" x14ac:dyDescent="0.2">
      <c r="A89" s="39"/>
      <c r="B89" s="39"/>
      <c r="C89" s="186" t="s">
        <v>143</v>
      </c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92"/>
      <c r="AD89" s="192"/>
      <c r="AE89" s="192"/>
      <c r="AF89" s="192"/>
      <c r="AG89" s="192"/>
      <c r="AH89" s="192"/>
      <c r="AI89" s="192"/>
      <c r="AJ89" s="192"/>
      <c r="AK89" s="192"/>
      <c r="AL89" s="192"/>
      <c r="AM89" s="192"/>
      <c r="AN89" s="192"/>
      <c r="AO89" s="192"/>
      <c r="AP89" s="192"/>
      <c r="AQ89" s="192"/>
      <c r="AR89" s="192"/>
      <c r="AS89" s="192"/>
      <c r="AT89" s="192"/>
      <c r="AU89" s="192"/>
      <c r="AV89" s="192"/>
      <c r="AW89" s="192"/>
      <c r="AX89" s="192"/>
      <c r="AY89" s="192"/>
      <c r="AZ89" s="192"/>
      <c r="BA89" s="192"/>
      <c r="BB89" s="192"/>
      <c r="BC89" s="192"/>
      <c r="BD89" s="192"/>
      <c r="BE89" s="192"/>
      <c r="BF89" s="192"/>
      <c r="BG89" s="192"/>
      <c r="BH89" s="192"/>
      <c r="BI89" s="192"/>
      <c r="BJ89" s="192"/>
      <c r="BK89" s="192"/>
      <c r="BL89" s="192"/>
      <c r="BM89" s="192"/>
      <c r="BN89" s="192"/>
      <c r="BO89" s="192"/>
      <c r="BP89" s="192"/>
      <c r="BQ89" s="193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142</v>
      </c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38" t="s">
        <v>105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</row>
    <row r="92" spans="1:107" ht="15.75" customHeight="1" x14ac:dyDescent="0.2">
      <c r="A92" s="214"/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  <c r="AH92" s="184"/>
      <c r="AI92" s="184"/>
      <c r="AJ92" s="184"/>
      <c r="AK92" s="184"/>
      <c r="AL92" s="184"/>
      <c r="AM92" s="184"/>
      <c r="AN92" s="184"/>
      <c r="AO92" s="184"/>
      <c r="AP92" s="184"/>
      <c r="AQ92" s="184"/>
      <c r="AR92" s="184"/>
      <c r="AS92" s="184"/>
      <c r="AT92" s="184"/>
      <c r="AU92" s="184"/>
      <c r="AV92" s="184"/>
      <c r="AW92" s="184"/>
      <c r="AX92" s="184"/>
      <c r="AY92" s="184"/>
      <c r="AZ92" s="184"/>
      <c r="BA92" s="184"/>
      <c r="BB92" s="184"/>
      <c r="BC92" s="184"/>
      <c r="BD92" s="184"/>
      <c r="BE92" s="184"/>
      <c r="BF92" s="184"/>
      <c r="BG92" s="184"/>
      <c r="BH92" s="184"/>
      <c r="BI92" s="184"/>
      <c r="BJ92" s="184"/>
      <c r="BK92" s="184"/>
      <c r="BL92" s="184"/>
      <c r="BM92" s="184"/>
      <c r="BN92" s="185"/>
      <c r="BO92" s="6"/>
      <c r="BP92" s="6"/>
      <c r="BQ92" s="6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38" t="s">
        <v>57</v>
      </c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</row>
    <row r="95" spans="1:107" ht="15" customHeight="1" x14ac:dyDescent="0.2">
      <c r="A95" s="101" t="s">
        <v>169</v>
      </c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  <c r="BE95" s="101"/>
      <c r="BF95" s="101"/>
      <c r="BG95" s="101"/>
      <c r="BH95" s="101"/>
      <c r="BI95" s="101"/>
      <c r="BJ95" s="101"/>
      <c r="BK95" s="101"/>
      <c r="BL95" s="101"/>
      <c r="BM95" s="101"/>
      <c r="BN95" s="101"/>
      <c r="BO95" s="101"/>
      <c r="BP95" s="101"/>
      <c r="BQ95" s="101"/>
    </row>
    <row r="96" spans="1:107" ht="48" customHeight="1" x14ac:dyDescent="0.2">
      <c r="A96" s="55" t="s">
        <v>3</v>
      </c>
      <c r="B96" s="55"/>
      <c r="C96" s="55" t="s">
        <v>4</v>
      </c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 t="s">
        <v>58</v>
      </c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 t="s">
        <v>59</v>
      </c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 t="s">
        <v>60</v>
      </c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</row>
    <row r="97" spans="1:80" ht="29.1" customHeight="1" x14ac:dyDescent="0.2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 t="s">
        <v>2</v>
      </c>
      <c r="AB97" s="55"/>
      <c r="AC97" s="55"/>
      <c r="AD97" s="55"/>
      <c r="AE97" s="55"/>
      <c r="AF97" s="55" t="s">
        <v>1</v>
      </c>
      <c r="AG97" s="55"/>
      <c r="AH97" s="55"/>
      <c r="AI97" s="55"/>
      <c r="AJ97" s="55"/>
      <c r="AK97" s="55" t="s">
        <v>17</v>
      </c>
      <c r="AL97" s="55"/>
      <c r="AM97" s="55"/>
      <c r="AN97" s="55"/>
      <c r="AO97" s="55"/>
      <c r="AP97" s="55" t="s">
        <v>2</v>
      </c>
      <c r="AQ97" s="55"/>
      <c r="AR97" s="55"/>
      <c r="AS97" s="55"/>
      <c r="AT97" s="55"/>
      <c r="AU97" s="55" t="s">
        <v>1</v>
      </c>
      <c r="AV97" s="55"/>
      <c r="AW97" s="55"/>
      <c r="AX97" s="55"/>
      <c r="AY97" s="55"/>
      <c r="AZ97" s="55" t="s">
        <v>17</v>
      </c>
      <c r="BA97" s="55"/>
      <c r="BB97" s="55"/>
      <c r="BC97" s="55"/>
      <c r="BD97" s="55" t="s">
        <v>2</v>
      </c>
      <c r="BE97" s="55"/>
      <c r="BF97" s="55"/>
      <c r="BG97" s="55"/>
      <c r="BH97" s="55"/>
      <c r="BI97" s="55" t="s">
        <v>1</v>
      </c>
      <c r="BJ97" s="55"/>
      <c r="BK97" s="55"/>
      <c r="BL97" s="55"/>
      <c r="BM97" s="55"/>
      <c r="BN97" s="55" t="s">
        <v>18</v>
      </c>
      <c r="BO97" s="55"/>
      <c r="BP97" s="55"/>
      <c r="BQ97" s="55"/>
    </row>
    <row r="98" spans="1:80" ht="15.95" customHeight="1" x14ac:dyDescent="0.2">
      <c r="A98" s="108">
        <v>1</v>
      </c>
      <c r="B98" s="108"/>
      <c r="C98" s="108">
        <v>2</v>
      </c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9">
        <v>3</v>
      </c>
      <c r="AB98" s="110"/>
      <c r="AC98" s="110"/>
      <c r="AD98" s="110"/>
      <c r="AE98" s="111"/>
      <c r="AF98" s="109">
        <v>4</v>
      </c>
      <c r="AG98" s="110"/>
      <c r="AH98" s="110"/>
      <c r="AI98" s="110"/>
      <c r="AJ98" s="111"/>
      <c r="AK98" s="109">
        <v>5</v>
      </c>
      <c r="AL98" s="110"/>
      <c r="AM98" s="110"/>
      <c r="AN98" s="110"/>
      <c r="AO98" s="111"/>
      <c r="AP98" s="109">
        <v>6</v>
      </c>
      <c r="AQ98" s="110"/>
      <c r="AR98" s="110"/>
      <c r="AS98" s="110"/>
      <c r="AT98" s="111"/>
      <c r="AU98" s="109">
        <v>7</v>
      </c>
      <c r="AV98" s="110"/>
      <c r="AW98" s="110"/>
      <c r="AX98" s="110"/>
      <c r="AY98" s="111"/>
      <c r="AZ98" s="109">
        <v>8</v>
      </c>
      <c r="BA98" s="110"/>
      <c r="BB98" s="110"/>
      <c r="BC98" s="111"/>
      <c r="BD98" s="109">
        <v>9</v>
      </c>
      <c r="BE98" s="110"/>
      <c r="BF98" s="110"/>
      <c r="BG98" s="110"/>
      <c r="BH98" s="111"/>
      <c r="BI98" s="108">
        <v>10</v>
      </c>
      <c r="BJ98" s="108"/>
      <c r="BK98" s="108"/>
      <c r="BL98" s="108"/>
      <c r="BM98" s="108"/>
      <c r="BN98" s="108">
        <v>11</v>
      </c>
      <c r="BO98" s="108"/>
      <c r="BP98" s="108"/>
      <c r="BQ98" s="108"/>
    </row>
    <row r="99" spans="1:80" ht="15.75" hidden="1" customHeight="1" x14ac:dyDescent="0.2">
      <c r="A99" s="39" t="s">
        <v>11</v>
      </c>
      <c r="B99" s="39"/>
      <c r="C99" s="103" t="s">
        <v>12</v>
      </c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4"/>
      <c r="AA99" s="105" t="s">
        <v>33</v>
      </c>
      <c r="AB99" s="105"/>
      <c r="AC99" s="105"/>
      <c r="AD99" s="105"/>
      <c r="AE99" s="105"/>
      <c r="AF99" s="105" t="s">
        <v>91</v>
      </c>
      <c r="AG99" s="105"/>
      <c r="AH99" s="105"/>
      <c r="AI99" s="105"/>
      <c r="AJ99" s="105"/>
      <c r="AK99" s="150" t="s">
        <v>13</v>
      </c>
      <c r="AL99" s="150"/>
      <c r="AM99" s="150"/>
      <c r="AN99" s="150"/>
      <c r="AO99" s="150"/>
      <c r="AP99" s="105" t="s">
        <v>34</v>
      </c>
      <c r="AQ99" s="105"/>
      <c r="AR99" s="105"/>
      <c r="AS99" s="105"/>
      <c r="AT99" s="105"/>
      <c r="AU99" s="105" t="s">
        <v>19</v>
      </c>
      <c r="AV99" s="105"/>
      <c r="AW99" s="105"/>
      <c r="AX99" s="105"/>
      <c r="AY99" s="105"/>
      <c r="AZ99" s="150" t="s">
        <v>13</v>
      </c>
      <c r="BA99" s="150"/>
      <c r="BB99" s="150"/>
      <c r="BC99" s="150"/>
      <c r="BD99" s="106" t="s">
        <v>104</v>
      </c>
      <c r="BE99" s="106"/>
      <c r="BF99" s="106"/>
      <c r="BG99" s="106"/>
      <c r="BH99" s="106"/>
      <c r="BI99" s="106" t="s">
        <v>104</v>
      </c>
      <c r="BJ99" s="106"/>
      <c r="BK99" s="106"/>
      <c r="BL99" s="106"/>
      <c r="BM99" s="106"/>
      <c r="BN99" s="107" t="s">
        <v>104</v>
      </c>
      <c r="BO99" s="107"/>
      <c r="BP99" s="107"/>
      <c r="BQ99" s="107"/>
      <c r="CA99" s="1" t="s">
        <v>95</v>
      </c>
    </row>
    <row r="100" spans="1:80" s="171" customFormat="1" ht="12.75" customHeight="1" x14ac:dyDescent="0.2">
      <c r="A100" s="82">
        <v>1</v>
      </c>
      <c r="B100" s="82"/>
      <c r="C100" s="168" t="s">
        <v>107</v>
      </c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70"/>
      <c r="AA100" s="100">
        <v>34440</v>
      </c>
      <c r="AB100" s="100"/>
      <c r="AC100" s="100"/>
      <c r="AD100" s="100"/>
      <c r="AE100" s="100"/>
      <c r="AF100" s="100">
        <v>0</v>
      </c>
      <c r="AG100" s="100"/>
      <c r="AH100" s="100"/>
      <c r="AI100" s="100"/>
      <c r="AJ100" s="100"/>
      <c r="AK100" s="100">
        <f>AA100+AF100</f>
        <v>34440</v>
      </c>
      <c r="AL100" s="100"/>
      <c r="AM100" s="100"/>
      <c r="AN100" s="100"/>
      <c r="AO100" s="100"/>
      <c r="AP100" s="100">
        <v>23976</v>
      </c>
      <c r="AQ100" s="100"/>
      <c r="AR100" s="100"/>
      <c r="AS100" s="100"/>
      <c r="AT100" s="100"/>
      <c r="AU100" s="100">
        <v>0</v>
      </c>
      <c r="AV100" s="100"/>
      <c r="AW100" s="100"/>
      <c r="AX100" s="100"/>
      <c r="AY100" s="100"/>
      <c r="AZ100" s="100">
        <f>AP100+AU100</f>
        <v>23976</v>
      </c>
      <c r="BA100" s="100"/>
      <c r="BB100" s="100"/>
      <c r="BC100" s="100"/>
      <c r="BD100" s="100">
        <f>IF(AA100=0,0,AP100/AA100*100-100)</f>
        <v>-30.383275261324044</v>
      </c>
      <c r="BE100" s="100"/>
      <c r="BF100" s="100"/>
      <c r="BG100" s="100"/>
      <c r="BH100" s="100"/>
      <c r="BI100" s="100">
        <f>IF(AF100=0,0,AU100/AF100*100-100)</f>
        <v>0</v>
      </c>
      <c r="BJ100" s="100"/>
      <c r="BK100" s="100"/>
      <c r="BL100" s="100"/>
      <c r="BM100" s="100"/>
      <c r="BN100" s="100">
        <f>IF(AK100=0,0,AZ100/AK100*100-100)</f>
        <v>-30.383275261324044</v>
      </c>
      <c r="BO100" s="100"/>
      <c r="BP100" s="100"/>
      <c r="BQ100" s="100"/>
      <c r="CA100" s="171" t="s">
        <v>96</v>
      </c>
    </row>
    <row r="101" spans="1:80" ht="25.5" customHeight="1" x14ac:dyDescent="0.2">
      <c r="A101" s="172" t="s">
        <v>42</v>
      </c>
      <c r="B101" s="88"/>
      <c r="C101" s="167" t="s">
        <v>108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102">
        <v>34440</v>
      </c>
      <c r="AB101" s="102"/>
      <c r="AC101" s="102"/>
      <c r="AD101" s="102"/>
      <c r="AE101" s="102"/>
      <c r="AF101" s="102">
        <v>0</v>
      </c>
      <c r="AG101" s="102"/>
      <c r="AH101" s="102"/>
      <c r="AI101" s="102"/>
      <c r="AJ101" s="102"/>
      <c r="AK101" s="102">
        <f>AA101+AF101</f>
        <v>34440</v>
      </c>
      <c r="AL101" s="102"/>
      <c r="AM101" s="102"/>
      <c r="AN101" s="102"/>
      <c r="AO101" s="102"/>
      <c r="AP101" s="102">
        <v>23976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23976</v>
      </c>
      <c r="BA101" s="102"/>
      <c r="BB101" s="102"/>
      <c r="BC101" s="102"/>
      <c r="BD101" s="102">
        <f>IF(AA101=0,0,AP101/AA101*100-100)</f>
        <v>-30.383275261324044</v>
      </c>
      <c r="BE101" s="102"/>
      <c r="BF101" s="102"/>
      <c r="BG101" s="102"/>
      <c r="BH101" s="102"/>
      <c r="BI101" s="102">
        <f>IF(AF101=0,0,AU101/AF101*100-100)</f>
        <v>0</v>
      </c>
      <c r="BJ101" s="102"/>
      <c r="BK101" s="102"/>
      <c r="BL101" s="102"/>
      <c r="BM101" s="102"/>
      <c r="BN101" s="102">
        <f>IF(AK101=0,0,AZ101/AK101*100-100)</f>
        <v>-30.383275261324044</v>
      </c>
      <c r="BO101" s="102"/>
      <c r="BP101" s="102"/>
      <c r="BQ101" s="102"/>
    </row>
    <row r="102" spans="1:80" ht="25.5" customHeight="1" x14ac:dyDescent="0.2">
      <c r="A102" s="172"/>
      <c r="B102" s="88"/>
      <c r="C102" s="175" t="s">
        <v>145</v>
      </c>
      <c r="D102" s="176"/>
      <c r="E102" s="176"/>
      <c r="F102" s="176"/>
      <c r="G102" s="176"/>
      <c r="H102" s="176"/>
      <c r="I102" s="176"/>
      <c r="J102" s="176"/>
      <c r="K102" s="176"/>
      <c r="L102" s="176"/>
      <c r="M102" s="176"/>
      <c r="N102" s="176"/>
      <c r="O102" s="176"/>
      <c r="P102" s="176"/>
      <c r="Q102" s="176"/>
      <c r="R102" s="176"/>
      <c r="S102" s="176"/>
      <c r="T102" s="176"/>
      <c r="U102" s="176"/>
      <c r="V102" s="176"/>
      <c r="W102" s="176"/>
      <c r="X102" s="176"/>
      <c r="Y102" s="176"/>
      <c r="Z102" s="176"/>
      <c r="AA102" s="176"/>
      <c r="AB102" s="176"/>
      <c r="AC102" s="176"/>
      <c r="AD102" s="176"/>
      <c r="AE102" s="176"/>
      <c r="AF102" s="176"/>
      <c r="AG102" s="176"/>
      <c r="AH102" s="176"/>
      <c r="AI102" s="176"/>
      <c r="AJ102" s="176"/>
      <c r="AK102" s="176"/>
      <c r="AL102" s="176"/>
      <c r="AM102" s="176"/>
      <c r="AN102" s="176"/>
      <c r="AO102" s="176"/>
      <c r="AP102" s="176"/>
      <c r="AQ102" s="176"/>
      <c r="AR102" s="176"/>
      <c r="AS102" s="176"/>
      <c r="AT102" s="176"/>
      <c r="AU102" s="176"/>
      <c r="AV102" s="176"/>
      <c r="AW102" s="176"/>
      <c r="AX102" s="176"/>
      <c r="AY102" s="176"/>
      <c r="AZ102" s="176"/>
      <c r="BA102" s="176"/>
      <c r="BB102" s="176"/>
      <c r="BC102" s="176"/>
      <c r="BD102" s="176"/>
      <c r="BE102" s="176"/>
      <c r="BF102" s="176"/>
      <c r="BG102" s="176"/>
      <c r="BH102" s="176"/>
      <c r="BI102" s="176"/>
      <c r="BJ102" s="176"/>
      <c r="BK102" s="176"/>
      <c r="BL102" s="176"/>
      <c r="BM102" s="176"/>
      <c r="BN102" s="176"/>
      <c r="BO102" s="176"/>
      <c r="BP102" s="176"/>
      <c r="BQ102" s="177"/>
      <c r="CB102" s="1" t="s">
        <v>144</v>
      </c>
    </row>
    <row r="103" spans="1:80" ht="15.75" hidden="1" customHeight="1" x14ac:dyDescent="0.2">
      <c r="A103" s="39" t="s">
        <v>11</v>
      </c>
      <c r="B103" s="39"/>
      <c r="C103" s="103" t="s">
        <v>12</v>
      </c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4"/>
      <c r="AA103" s="105" t="s">
        <v>33</v>
      </c>
      <c r="AB103" s="105"/>
      <c r="AC103" s="105"/>
      <c r="AD103" s="105"/>
      <c r="AE103" s="105"/>
      <c r="AF103" s="105" t="s">
        <v>91</v>
      </c>
      <c r="AG103" s="105"/>
      <c r="AH103" s="105"/>
      <c r="AI103" s="105"/>
      <c r="AJ103" s="105"/>
      <c r="AK103" s="150" t="s">
        <v>13</v>
      </c>
      <c r="AL103" s="150"/>
      <c r="AM103" s="150"/>
      <c r="AN103" s="150"/>
      <c r="AO103" s="150"/>
      <c r="AP103" s="105" t="s">
        <v>34</v>
      </c>
      <c r="AQ103" s="105"/>
      <c r="AR103" s="105"/>
      <c r="AS103" s="105"/>
      <c r="AT103" s="105"/>
      <c r="AU103" s="105" t="s">
        <v>19</v>
      </c>
      <c r="AV103" s="105"/>
      <c r="AW103" s="105"/>
      <c r="AX103" s="105"/>
      <c r="AY103" s="105"/>
      <c r="AZ103" s="150" t="s">
        <v>13</v>
      </c>
      <c r="BA103" s="150"/>
      <c r="BB103" s="150"/>
      <c r="BC103" s="150"/>
      <c r="BD103" s="106" t="s">
        <v>104</v>
      </c>
      <c r="BE103" s="106"/>
      <c r="BF103" s="106"/>
      <c r="BG103" s="106"/>
      <c r="BH103" s="106"/>
      <c r="BI103" s="106" t="s">
        <v>104</v>
      </c>
      <c r="BJ103" s="106"/>
      <c r="BK103" s="106"/>
      <c r="BL103" s="106"/>
      <c r="BM103" s="106"/>
      <c r="BN103" s="107" t="s">
        <v>104</v>
      </c>
      <c r="BO103" s="107"/>
      <c r="BP103" s="107"/>
      <c r="BQ103" s="107"/>
      <c r="CA103" s="1" t="s">
        <v>97</v>
      </c>
    </row>
    <row r="104" spans="1:80" s="171" customFormat="1" ht="15" hidden="1" customHeight="1" x14ac:dyDescent="0.2">
      <c r="A104" s="119"/>
      <c r="B104" s="119"/>
      <c r="C104" s="194"/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5"/>
      <c r="T104" s="195"/>
      <c r="U104" s="195"/>
      <c r="V104" s="195"/>
      <c r="W104" s="195"/>
      <c r="X104" s="195"/>
      <c r="Y104" s="195"/>
      <c r="Z104" s="196"/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7"/>
      <c r="AZ104" s="197"/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7"/>
      <c r="BM104" s="197"/>
      <c r="BN104" s="197"/>
      <c r="BO104" s="197"/>
      <c r="BP104" s="197"/>
      <c r="BQ104" s="197"/>
      <c r="CA104" s="171" t="s">
        <v>98</v>
      </c>
    </row>
    <row r="105" spans="1:80" s="171" customFormat="1" ht="15" customHeight="1" x14ac:dyDescent="0.2">
      <c r="A105" s="119"/>
      <c r="B105" s="119"/>
      <c r="C105" s="194" t="s">
        <v>112</v>
      </c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5"/>
      <c r="T105" s="195"/>
      <c r="U105" s="195"/>
      <c r="V105" s="195"/>
      <c r="W105" s="195"/>
      <c r="X105" s="195"/>
      <c r="Y105" s="195"/>
      <c r="Z105" s="196"/>
      <c r="AA105" s="197"/>
      <c r="AB105" s="197"/>
      <c r="AC105" s="197"/>
      <c r="AD105" s="197"/>
      <c r="AE105" s="197"/>
      <c r="AF105" s="197"/>
      <c r="AG105" s="197"/>
      <c r="AH105" s="197"/>
      <c r="AI105" s="197"/>
      <c r="AJ105" s="197"/>
      <c r="AK105" s="197"/>
      <c r="AL105" s="197"/>
      <c r="AM105" s="197"/>
      <c r="AN105" s="197"/>
      <c r="AO105" s="197"/>
      <c r="AP105" s="197"/>
      <c r="AQ105" s="197"/>
      <c r="AR105" s="197"/>
      <c r="AS105" s="197"/>
      <c r="AT105" s="197"/>
      <c r="AU105" s="197"/>
      <c r="AV105" s="197"/>
      <c r="AW105" s="197"/>
      <c r="AX105" s="197"/>
      <c r="AY105" s="197"/>
      <c r="AZ105" s="197"/>
      <c r="BA105" s="197"/>
      <c r="BB105" s="197"/>
      <c r="BC105" s="197"/>
      <c r="BD105" s="197"/>
      <c r="BE105" s="197"/>
      <c r="BF105" s="197"/>
      <c r="BG105" s="197"/>
      <c r="BH105" s="197"/>
      <c r="BI105" s="197"/>
      <c r="BJ105" s="197"/>
      <c r="BK105" s="197"/>
      <c r="BL105" s="197"/>
      <c r="BM105" s="197"/>
      <c r="BN105" s="197"/>
      <c r="BO105" s="197"/>
      <c r="BP105" s="197"/>
      <c r="BQ105" s="197"/>
    </row>
    <row r="106" spans="1:80" ht="25.5" customHeight="1" x14ac:dyDescent="0.2">
      <c r="A106" s="39"/>
      <c r="B106" s="39"/>
      <c r="C106" s="186" t="s">
        <v>116</v>
      </c>
      <c r="D106" s="187"/>
      <c r="E106" s="187"/>
      <c r="F106" s="187"/>
      <c r="G106" s="187"/>
      <c r="H106" s="187"/>
      <c r="I106" s="187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8"/>
      <c r="AA106" s="198">
        <v>34440</v>
      </c>
      <c r="AB106" s="198"/>
      <c r="AC106" s="198"/>
      <c r="AD106" s="198"/>
      <c r="AE106" s="198"/>
      <c r="AF106" s="198">
        <v>0</v>
      </c>
      <c r="AG106" s="198"/>
      <c r="AH106" s="198"/>
      <c r="AI106" s="198"/>
      <c r="AJ106" s="198"/>
      <c r="AK106" s="198">
        <v>34440</v>
      </c>
      <c r="AL106" s="198"/>
      <c r="AM106" s="198"/>
      <c r="AN106" s="198"/>
      <c r="AO106" s="198"/>
      <c r="AP106" s="198">
        <v>23976</v>
      </c>
      <c r="AQ106" s="198"/>
      <c r="AR106" s="198"/>
      <c r="AS106" s="198"/>
      <c r="AT106" s="198"/>
      <c r="AU106" s="198">
        <v>0</v>
      </c>
      <c r="AV106" s="198"/>
      <c r="AW106" s="198"/>
      <c r="AX106" s="198"/>
      <c r="AY106" s="198"/>
      <c r="AZ106" s="198">
        <f>AP106+AU106</f>
        <v>23976</v>
      </c>
      <c r="BA106" s="198"/>
      <c r="BB106" s="198"/>
      <c r="BC106" s="198"/>
      <c r="BD106" s="198">
        <f>IF(AA106=0,0,AP106/AA106*100-100)</f>
        <v>-30.383275261324044</v>
      </c>
      <c r="BE106" s="198"/>
      <c r="BF106" s="198"/>
      <c r="BG106" s="198"/>
      <c r="BH106" s="198"/>
      <c r="BI106" s="198">
        <f>IF(AF106=0,0,AU106/AF106*100-100)</f>
        <v>0</v>
      </c>
      <c r="BJ106" s="198"/>
      <c r="BK106" s="198"/>
      <c r="BL106" s="198"/>
      <c r="BM106" s="198"/>
      <c r="BN106" s="198">
        <f>IF(AK106=0,0,AZ106/AK106*100-100)</f>
        <v>-30.383275261324044</v>
      </c>
      <c r="BO106" s="198"/>
      <c r="BP106" s="198"/>
      <c r="BQ106" s="198"/>
    </row>
    <row r="107" spans="1:80" ht="12.75" customHeight="1" x14ac:dyDescent="0.2">
      <c r="A107" s="39"/>
      <c r="B107" s="39"/>
      <c r="C107" s="186" t="s">
        <v>147</v>
      </c>
      <c r="D107" s="192"/>
      <c r="E107" s="192"/>
      <c r="F107" s="192"/>
      <c r="G107" s="192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  <c r="AF107" s="192"/>
      <c r="AG107" s="192"/>
      <c r="AH107" s="192"/>
      <c r="AI107" s="192"/>
      <c r="AJ107" s="192"/>
      <c r="AK107" s="192"/>
      <c r="AL107" s="192"/>
      <c r="AM107" s="192"/>
      <c r="AN107" s="192"/>
      <c r="AO107" s="192"/>
      <c r="AP107" s="192"/>
      <c r="AQ107" s="192"/>
      <c r="AR107" s="192"/>
      <c r="AS107" s="192"/>
      <c r="AT107" s="192"/>
      <c r="AU107" s="192"/>
      <c r="AV107" s="192"/>
      <c r="AW107" s="192"/>
      <c r="AX107" s="192"/>
      <c r="AY107" s="192"/>
      <c r="AZ107" s="192"/>
      <c r="BA107" s="192"/>
      <c r="BB107" s="192"/>
      <c r="BC107" s="192"/>
      <c r="BD107" s="192"/>
      <c r="BE107" s="192"/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3"/>
      <c r="CB107" s="1" t="s">
        <v>146</v>
      </c>
    </row>
    <row r="108" spans="1:80" s="171" customFormat="1" ht="15" customHeight="1" x14ac:dyDescent="0.2">
      <c r="A108" s="119"/>
      <c r="B108" s="119"/>
      <c r="C108" s="183" t="s">
        <v>119</v>
      </c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90"/>
      <c r="AA108" s="197"/>
      <c r="AB108" s="197"/>
      <c r="AC108" s="197"/>
      <c r="AD108" s="197"/>
      <c r="AE108" s="197"/>
      <c r="AF108" s="197"/>
      <c r="AG108" s="197"/>
      <c r="AH108" s="197"/>
      <c r="AI108" s="197"/>
      <c r="AJ108" s="197"/>
      <c r="AK108" s="197"/>
      <c r="AL108" s="197"/>
      <c r="AM108" s="197"/>
      <c r="AN108" s="197"/>
      <c r="AO108" s="197"/>
      <c r="AP108" s="197"/>
      <c r="AQ108" s="197"/>
      <c r="AR108" s="197"/>
      <c r="AS108" s="197"/>
      <c r="AT108" s="197"/>
      <c r="AU108" s="197"/>
      <c r="AV108" s="197"/>
      <c r="AW108" s="197"/>
      <c r="AX108" s="197"/>
      <c r="AY108" s="197"/>
      <c r="AZ108" s="197"/>
      <c r="BA108" s="197"/>
      <c r="BB108" s="197"/>
      <c r="BC108" s="197"/>
      <c r="BD108" s="197"/>
      <c r="BE108" s="197"/>
      <c r="BF108" s="197"/>
      <c r="BG108" s="197"/>
      <c r="BH108" s="197"/>
      <c r="BI108" s="197"/>
      <c r="BJ108" s="197"/>
      <c r="BK108" s="197"/>
      <c r="BL108" s="197"/>
      <c r="BM108" s="197"/>
      <c r="BN108" s="197"/>
      <c r="BO108" s="197"/>
      <c r="BP108" s="197"/>
      <c r="BQ108" s="197"/>
    </row>
    <row r="109" spans="1:80" ht="25.5" customHeight="1" x14ac:dyDescent="0.2">
      <c r="A109" s="39"/>
      <c r="B109" s="39"/>
      <c r="C109" s="186" t="s">
        <v>120</v>
      </c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8"/>
      <c r="AA109" s="198">
        <v>121</v>
      </c>
      <c r="AB109" s="198"/>
      <c r="AC109" s="198"/>
      <c r="AD109" s="198"/>
      <c r="AE109" s="198"/>
      <c r="AF109" s="198">
        <v>0</v>
      </c>
      <c r="AG109" s="198"/>
      <c r="AH109" s="198"/>
      <c r="AI109" s="198"/>
      <c r="AJ109" s="198"/>
      <c r="AK109" s="198">
        <v>121</v>
      </c>
      <c r="AL109" s="198"/>
      <c r="AM109" s="198"/>
      <c r="AN109" s="198"/>
      <c r="AO109" s="198"/>
      <c r="AP109" s="198">
        <v>121</v>
      </c>
      <c r="AQ109" s="198"/>
      <c r="AR109" s="198"/>
      <c r="AS109" s="198"/>
      <c r="AT109" s="198"/>
      <c r="AU109" s="198">
        <v>0</v>
      </c>
      <c r="AV109" s="198"/>
      <c r="AW109" s="198"/>
      <c r="AX109" s="198"/>
      <c r="AY109" s="198"/>
      <c r="AZ109" s="198">
        <f>AP109+AU109</f>
        <v>121</v>
      </c>
      <c r="BA109" s="198"/>
      <c r="BB109" s="198"/>
      <c r="BC109" s="198"/>
      <c r="BD109" s="198">
        <f>IF(AA109=0,0,AP109/AA109*100-100)</f>
        <v>0</v>
      </c>
      <c r="BE109" s="198"/>
      <c r="BF109" s="198"/>
      <c r="BG109" s="198"/>
      <c r="BH109" s="198"/>
      <c r="BI109" s="198">
        <f>IF(AF109=0,0,AU109/AF109*100-100)</f>
        <v>0</v>
      </c>
      <c r="BJ109" s="198"/>
      <c r="BK109" s="198"/>
      <c r="BL109" s="198"/>
      <c r="BM109" s="198"/>
      <c r="BN109" s="198">
        <f>IF(AK109=0,0,AZ109/AK109*100-100)</f>
        <v>0</v>
      </c>
      <c r="BO109" s="198"/>
      <c r="BP109" s="198"/>
      <c r="BQ109" s="198"/>
    </row>
    <row r="110" spans="1:80" ht="12.75" customHeight="1" x14ac:dyDescent="0.2">
      <c r="A110" s="39"/>
      <c r="B110" s="39"/>
      <c r="C110" s="186" t="s">
        <v>129</v>
      </c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2"/>
      <c r="AU110" s="192"/>
      <c r="AV110" s="192"/>
      <c r="AW110" s="192"/>
      <c r="AX110" s="192"/>
      <c r="AY110" s="192"/>
      <c r="AZ110" s="192"/>
      <c r="BA110" s="192"/>
      <c r="BB110" s="192"/>
      <c r="BC110" s="192"/>
      <c r="BD110" s="192"/>
      <c r="BE110" s="192"/>
      <c r="BF110" s="192"/>
      <c r="BG110" s="192"/>
      <c r="BH110" s="192"/>
      <c r="BI110" s="192"/>
      <c r="BJ110" s="192"/>
      <c r="BK110" s="192"/>
      <c r="BL110" s="192"/>
      <c r="BM110" s="192"/>
      <c r="BN110" s="192"/>
      <c r="BO110" s="192"/>
      <c r="BP110" s="192"/>
      <c r="BQ110" s="193"/>
      <c r="CB110" s="1" t="s">
        <v>148</v>
      </c>
    </row>
    <row r="111" spans="1:80" ht="15" customHeight="1" x14ac:dyDescent="0.2">
      <c r="A111" s="39"/>
      <c r="B111" s="39"/>
      <c r="C111" s="186" t="s">
        <v>123</v>
      </c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8"/>
      <c r="AA111" s="198">
        <v>65</v>
      </c>
      <c r="AB111" s="198"/>
      <c r="AC111" s="198"/>
      <c r="AD111" s="198"/>
      <c r="AE111" s="198"/>
      <c r="AF111" s="198">
        <v>0</v>
      </c>
      <c r="AG111" s="198"/>
      <c r="AH111" s="198"/>
      <c r="AI111" s="198"/>
      <c r="AJ111" s="198"/>
      <c r="AK111" s="198">
        <v>65</v>
      </c>
      <c r="AL111" s="198"/>
      <c r="AM111" s="198"/>
      <c r="AN111" s="198"/>
      <c r="AO111" s="198"/>
      <c r="AP111" s="198">
        <v>59</v>
      </c>
      <c r="AQ111" s="198"/>
      <c r="AR111" s="198"/>
      <c r="AS111" s="198"/>
      <c r="AT111" s="198"/>
      <c r="AU111" s="198">
        <v>0</v>
      </c>
      <c r="AV111" s="198"/>
      <c r="AW111" s="198"/>
      <c r="AX111" s="198"/>
      <c r="AY111" s="198"/>
      <c r="AZ111" s="198">
        <f>AP111+AU111</f>
        <v>59</v>
      </c>
      <c r="BA111" s="198"/>
      <c r="BB111" s="198"/>
      <c r="BC111" s="198"/>
      <c r="BD111" s="198">
        <f>IF(AA111=0,0,AP111/AA111*100-100)</f>
        <v>-9.2307692307692264</v>
      </c>
      <c r="BE111" s="198"/>
      <c r="BF111" s="198"/>
      <c r="BG111" s="198"/>
      <c r="BH111" s="198"/>
      <c r="BI111" s="198">
        <f>IF(AF111=0,0,AU111/AF111*100-100)</f>
        <v>0</v>
      </c>
      <c r="BJ111" s="198"/>
      <c r="BK111" s="198"/>
      <c r="BL111" s="198"/>
      <c r="BM111" s="198"/>
      <c r="BN111" s="198">
        <f>IF(AK111=0,0,AZ111/AK111*100-100)</f>
        <v>-9.2307692307692264</v>
      </c>
      <c r="BO111" s="198"/>
      <c r="BP111" s="198"/>
      <c r="BQ111" s="198"/>
    </row>
    <row r="112" spans="1:80" ht="25.5" customHeight="1" x14ac:dyDescent="0.2">
      <c r="A112" s="39"/>
      <c r="B112" s="39"/>
      <c r="C112" s="186" t="s">
        <v>150</v>
      </c>
      <c r="D112" s="192"/>
      <c r="E112" s="192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192"/>
      <c r="AK112" s="192"/>
      <c r="AL112" s="192"/>
      <c r="AM112" s="192"/>
      <c r="AN112" s="192"/>
      <c r="AO112" s="192"/>
      <c r="AP112" s="192"/>
      <c r="AQ112" s="192"/>
      <c r="AR112" s="192"/>
      <c r="AS112" s="192"/>
      <c r="AT112" s="192"/>
      <c r="AU112" s="192"/>
      <c r="AV112" s="192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3"/>
      <c r="CB112" s="1" t="s">
        <v>149</v>
      </c>
    </row>
    <row r="113" spans="1:80" ht="15" customHeight="1" x14ac:dyDescent="0.2">
      <c r="A113" s="39"/>
      <c r="B113" s="39"/>
      <c r="C113" s="186" t="s">
        <v>125</v>
      </c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8"/>
      <c r="AA113" s="198">
        <v>56</v>
      </c>
      <c r="AB113" s="198"/>
      <c r="AC113" s="198"/>
      <c r="AD113" s="198"/>
      <c r="AE113" s="198"/>
      <c r="AF113" s="198">
        <v>0</v>
      </c>
      <c r="AG113" s="198"/>
      <c r="AH113" s="198"/>
      <c r="AI113" s="198"/>
      <c r="AJ113" s="198"/>
      <c r="AK113" s="198">
        <v>56</v>
      </c>
      <c r="AL113" s="198"/>
      <c r="AM113" s="198"/>
      <c r="AN113" s="198"/>
      <c r="AO113" s="198"/>
      <c r="AP113" s="198">
        <v>62</v>
      </c>
      <c r="AQ113" s="198"/>
      <c r="AR113" s="198"/>
      <c r="AS113" s="198"/>
      <c r="AT113" s="198"/>
      <c r="AU113" s="198">
        <v>0</v>
      </c>
      <c r="AV113" s="198"/>
      <c r="AW113" s="198"/>
      <c r="AX113" s="198"/>
      <c r="AY113" s="198"/>
      <c r="AZ113" s="198">
        <f>AP113+AU113</f>
        <v>62</v>
      </c>
      <c r="BA113" s="198"/>
      <c r="BB113" s="198"/>
      <c r="BC113" s="198"/>
      <c r="BD113" s="198">
        <f>IF(AA113=0,0,AP113/AA113*100-100)</f>
        <v>10.714285714285722</v>
      </c>
      <c r="BE113" s="198"/>
      <c r="BF113" s="198"/>
      <c r="BG113" s="198"/>
      <c r="BH113" s="198"/>
      <c r="BI113" s="198">
        <f>IF(AF113=0,0,AU113/AF113*100-100)</f>
        <v>0</v>
      </c>
      <c r="BJ113" s="198"/>
      <c r="BK113" s="198"/>
      <c r="BL113" s="198"/>
      <c r="BM113" s="198"/>
      <c r="BN113" s="198">
        <f>IF(AK113=0,0,AZ113/AK113*100-100)</f>
        <v>10.714285714285722</v>
      </c>
      <c r="BO113" s="198"/>
      <c r="BP113" s="198"/>
      <c r="BQ113" s="198"/>
    </row>
    <row r="114" spans="1:80" ht="25.5" customHeight="1" x14ac:dyDescent="0.2">
      <c r="A114" s="39"/>
      <c r="B114" s="39"/>
      <c r="C114" s="186" t="s">
        <v>152</v>
      </c>
      <c r="D114" s="192"/>
      <c r="E114" s="192"/>
      <c r="F114" s="192"/>
      <c r="G114" s="192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E114" s="192"/>
      <c r="AF114" s="192"/>
      <c r="AG114" s="192"/>
      <c r="AH114" s="192"/>
      <c r="AI114" s="192"/>
      <c r="AJ114" s="192"/>
      <c r="AK114" s="192"/>
      <c r="AL114" s="192"/>
      <c r="AM114" s="192"/>
      <c r="AN114" s="192"/>
      <c r="AO114" s="192"/>
      <c r="AP114" s="192"/>
      <c r="AQ114" s="192"/>
      <c r="AR114" s="192"/>
      <c r="AS114" s="192"/>
      <c r="AT114" s="192"/>
      <c r="AU114" s="192"/>
      <c r="AV114" s="192"/>
      <c r="AW114" s="192"/>
      <c r="AX114" s="192"/>
      <c r="AY114" s="192"/>
      <c r="AZ114" s="192"/>
      <c r="BA114" s="192"/>
      <c r="BB114" s="192"/>
      <c r="BC114" s="192"/>
      <c r="BD114" s="192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3"/>
      <c r="CB114" s="1" t="s">
        <v>151</v>
      </c>
    </row>
    <row r="115" spans="1:80" ht="15" customHeight="1" x14ac:dyDescent="0.2">
      <c r="A115" s="39"/>
      <c r="B115" s="39"/>
      <c r="C115" s="186" t="s">
        <v>127</v>
      </c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8"/>
      <c r="AA115" s="198">
        <v>0</v>
      </c>
      <c r="AB115" s="198"/>
      <c r="AC115" s="198"/>
      <c r="AD115" s="198"/>
      <c r="AE115" s="198"/>
      <c r="AF115" s="198">
        <v>0</v>
      </c>
      <c r="AG115" s="198"/>
      <c r="AH115" s="198"/>
      <c r="AI115" s="198"/>
      <c r="AJ115" s="198"/>
      <c r="AK115" s="198">
        <v>0</v>
      </c>
      <c r="AL115" s="198"/>
      <c r="AM115" s="198"/>
      <c r="AN115" s="198"/>
      <c r="AO115" s="198"/>
      <c r="AP115" s="198">
        <v>2</v>
      </c>
      <c r="AQ115" s="198"/>
      <c r="AR115" s="198"/>
      <c r="AS115" s="198"/>
      <c r="AT115" s="198"/>
      <c r="AU115" s="198">
        <v>0</v>
      </c>
      <c r="AV115" s="198"/>
      <c r="AW115" s="198"/>
      <c r="AX115" s="198"/>
      <c r="AY115" s="198"/>
      <c r="AZ115" s="198">
        <f>AP115+AU115</f>
        <v>2</v>
      </c>
      <c r="BA115" s="198"/>
      <c r="BB115" s="198"/>
      <c r="BC115" s="198"/>
      <c r="BD115" s="198">
        <f>IF(AA115=0,0,AP115/AA115*100-100)</f>
        <v>0</v>
      </c>
      <c r="BE115" s="198"/>
      <c r="BF115" s="198"/>
      <c r="BG115" s="198"/>
      <c r="BH115" s="198"/>
      <c r="BI115" s="198">
        <f>IF(AF115=0,0,AU115/AF115*100-100)</f>
        <v>0</v>
      </c>
      <c r="BJ115" s="198"/>
      <c r="BK115" s="198"/>
      <c r="BL115" s="198"/>
      <c r="BM115" s="198"/>
      <c r="BN115" s="198">
        <f>IF(AK115=0,0,AZ115/AK115*100-100)</f>
        <v>0</v>
      </c>
      <c r="BO115" s="198"/>
      <c r="BP115" s="198"/>
      <c r="BQ115" s="198"/>
    </row>
    <row r="116" spans="1:80" ht="12.75" customHeight="1" x14ac:dyDescent="0.2">
      <c r="A116" s="39"/>
      <c r="B116" s="39"/>
      <c r="C116" s="186" t="s">
        <v>154</v>
      </c>
      <c r="D116" s="192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E116" s="192"/>
      <c r="AF116" s="192"/>
      <c r="AG116" s="192"/>
      <c r="AH116" s="192"/>
      <c r="AI116" s="192"/>
      <c r="AJ116" s="192"/>
      <c r="AK116" s="192"/>
      <c r="AL116" s="192"/>
      <c r="AM116" s="192"/>
      <c r="AN116" s="192"/>
      <c r="AO116" s="192"/>
      <c r="AP116" s="192"/>
      <c r="AQ116" s="192"/>
      <c r="AR116" s="192"/>
      <c r="AS116" s="192"/>
      <c r="AT116" s="192"/>
      <c r="AU116" s="192"/>
      <c r="AV116" s="192"/>
      <c r="AW116" s="192"/>
      <c r="AX116" s="192"/>
      <c r="AY116" s="192"/>
      <c r="AZ116" s="192"/>
      <c r="BA116" s="192"/>
      <c r="BB116" s="192"/>
      <c r="BC116" s="192"/>
      <c r="BD116" s="192"/>
      <c r="BE116" s="192"/>
      <c r="BF116" s="192"/>
      <c r="BG116" s="192"/>
      <c r="BH116" s="192"/>
      <c r="BI116" s="192"/>
      <c r="BJ116" s="192"/>
      <c r="BK116" s="192"/>
      <c r="BL116" s="192"/>
      <c r="BM116" s="192"/>
      <c r="BN116" s="192"/>
      <c r="BO116" s="192"/>
      <c r="BP116" s="192"/>
      <c r="BQ116" s="193"/>
      <c r="CB116" s="1" t="s">
        <v>153</v>
      </c>
    </row>
    <row r="117" spans="1:80" ht="15" customHeight="1" x14ac:dyDescent="0.2">
      <c r="A117" s="39"/>
      <c r="B117" s="39"/>
      <c r="C117" s="186" t="s">
        <v>130</v>
      </c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8"/>
      <c r="AA117" s="198">
        <v>6</v>
      </c>
      <c r="AB117" s="198"/>
      <c r="AC117" s="198"/>
      <c r="AD117" s="198"/>
      <c r="AE117" s="198"/>
      <c r="AF117" s="198">
        <v>0</v>
      </c>
      <c r="AG117" s="198"/>
      <c r="AH117" s="198"/>
      <c r="AI117" s="198"/>
      <c r="AJ117" s="198"/>
      <c r="AK117" s="198">
        <v>6</v>
      </c>
      <c r="AL117" s="198"/>
      <c r="AM117" s="198"/>
      <c r="AN117" s="198"/>
      <c r="AO117" s="198"/>
      <c r="AP117" s="198">
        <v>7</v>
      </c>
      <c r="AQ117" s="198"/>
      <c r="AR117" s="198"/>
      <c r="AS117" s="198"/>
      <c r="AT117" s="198"/>
      <c r="AU117" s="198">
        <v>0</v>
      </c>
      <c r="AV117" s="198"/>
      <c r="AW117" s="198"/>
      <c r="AX117" s="198"/>
      <c r="AY117" s="198"/>
      <c r="AZ117" s="198">
        <f>AP117+AU117</f>
        <v>7</v>
      </c>
      <c r="BA117" s="198"/>
      <c r="BB117" s="198"/>
      <c r="BC117" s="198"/>
      <c r="BD117" s="198">
        <f>IF(AA117=0,0,AP117/AA117*100-100)</f>
        <v>16.666666666666671</v>
      </c>
      <c r="BE117" s="198"/>
      <c r="BF117" s="198"/>
      <c r="BG117" s="198"/>
      <c r="BH117" s="198"/>
      <c r="BI117" s="198">
        <f>IF(AF117=0,0,AU117/AF117*100-100)</f>
        <v>0</v>
      </c>
      <c r="BJ117" s="198"/>
      <c r="BK117" s="198"/>
      <c r="BL117" s="198"/>
      <c r="BM117" s="198"/>
      <c r="BN117" s="198">
        <f>IF(AK117=0,0,AZ117/AK117*100-100)</f>
        <v>16.666666666666671</v>
      </c>
      <c r="BO117" s="198"/>
      <c r="BP117" s="198"/>
      <c r="BQ117" s="198"/>
    </row>
    <row r="118" spans="1:80" ht="25.5" customHeight="1" x14ac:dyDescent="0.2">
      <c r="A118" s="39"/>
      <c r="B118" s="39"/>
      <c r="C118" s="186" t="s">
        <v>156</v>
      </c>
      <c r="D118" s="192"/>
      <c r="E118" s="192"/>
      <c r="F118" s="192"/>
      <c r="G118" s="192"/>
      <c r="H118" s="192"/>
      <c r="I118" s="192"/>
      <c r="J118" s="192"/>
      <c r="K118" s="192"/>
      <c r="L118" s="192"/>
      <c r="M118" s="192"/>
      <c r="N118" s="192"/>
      <c r="O118" s="192"/>
      <c r="P118" s="192"/>
      <c r="Q118" s="192"/>
      <c r="R118" s="192"/>
      <c r="S118" s="192"/>
      <c r="T118" s="192"/>
      <c r="U118" s="192"/>
      <c r="V118" s="192"/>
      <c r="W118" s="192"/>
      <c r="X118" s="192"/>
      <c r="Y118" s="192"/>
      <c r="Z118" s="192"/>
      <c r="AA118" s="192"/>
      <c r="AB118" s="192"/>
      <c r="AC118" s="192"/>
      <c r="AD118" s="192"/>
      <c r="AE118" s="192"/>
      <c r="AF118" s="192"/>
      <c r="AG118" s="192"/>
      <c r="AH118" s="192"/>
      <c r="AI118" s="192"/>
      <c r="AJ118" s="192"/>
      <c r="AK118" s="192"/>
      <c r="AL118" s="192"/>
      <c r="AM118" s="192"/>
      <c r="AN118" s="192"/>
      <c r="AO118" s="192"/>
      <c r="AP118" s="192"/>
      <c r="AQ118" s="192"/>
      <c r="AR118" s="192"/>
      <c r="AS118" s="192"/>
      <c r="AT118" s="192"/>
      <c r="AU118" s="192"/>
      <c r="AV118" s="192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3"/>
      <c r="CB118" s="1" t="s">
        <v>155</v>
      </c>
    </row>
    <row r="119" spans="1:80" s="171" customFormat="1" ht="15" customHeight="1" x14ac:dyDescent="0.2">
      <c r="A119" s="119"/>
      <c r="B119" s="119"/>
      <c r="C119" s="183" t="s">
        <v>132</v>
      </c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90"/>
      <c r="AA119" s="197"/>
      <c r="AB119" s="197"/>
      <c r="AC119" s="197"/>
      <c r="AD119" s="197"/>
      <c r="AE119" s="197"/>
      <c r="AF119" s="197"/>
      <c r="AG119" s="197"/>
      <c r="AH119" s="197"/>
      <c r="AI119" s="197"/>
      <c r="AJ119" s="197"/>
      <c r="AK119" s="197"/>
      <c r="AL119" s="197"/>
      <c r="AM119" s="197"/>
      <c r="AN119" s="197"/>
      <c r="AO119" s="197"/>
      <c r="AP119" s="197"/>
      <c r="AQ119" s="197"/>
      <c r="AR119" s="197"/>
      <c r="AS119" s="197"/>
      <c r="AT119" s="197"/>
      <c r="AU119" s="197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7"/>
      <c r="BF119" s="197"/>
      <c r="BG119" s="197"/>
      <c r="BH119" s="197"/>
      <c r="BI119" s="197"/>
      <c r="BJ119" s="197"/>
      <c r="BK119" s="197"/>
      <c r="BL119" s="197"/>
      <c r="BM119" s="197"/>
      <c r="BN119" s="197"/>
      <c r="BO119" s="197"/>
      <c r="BP119" s="197"/>
      <c r="BQ119" s="197"/>
    </row>
    <row r="120" spans="1:80" ht="25.5" customHeight="1" x14ac:dyDescent="0.2">
      <c r="A120" s="39"/>
      <c r="B120" s="39"/>
      <c r="C120" s="186" t="s">
        <v>136</v>
      </c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8"/>
      <c r="AA120" s="198">
        <v>5740</v>
      </c>
      <c r="AB120" s="198"/>
      <c r="AC120" s="198"/>
      <c r="AD120" s="198"/>
      <c r="AE120" s="198"/>
      <c r="AF120" s="198">
        <v>0</v>
      </c>
      <c r="AG120" s="198"/>
      <c r="AH120" s="198"/>
      <c r="AI120" s="198"/>
      <c r="AJ120" s="198"/>
      <c r="AK120" s="198">
        <v>5740</v>
      </c>
      <c r="AL120" s="198"/>
      <c r="AM120" s="198"/>
      <c r="AN120" s="198"/>
      <c r="AO120" s="198"/>
      <c r="AP120" s="198">
        <v>3425</v>
      </c>
      <c r="AQ120" s="198"/>
      <c r="AR120" s="198"/>
      <c r="AS120" s="198"/>
      <c r="AT120" s="198"/>
      <c r="AU120" s="198">
        <v>0</v>
      </c>
      <c r="AV120" s="198"/>
      <c r="AW120" s="198"/>
      <c r="AX120" s="198"/>
      <c r="AY120" s="198"/>
      <c r="AZ120" s="198">
        <f>AP120+AU120</f>
        <v>3425</v>
      </c>
      <c r="BA120" s="198"/>
      <c r="BB120" s="198"/>
      <c r="BC120" s="198"/>
      <c r="BD120" s="198">
        <f>IF(AA120=0,0,AP120/AA120*100-100)</f>
        <v>-40.331010452961671</v>
      </c>
      <c r="BE120" s="198"/>
      <c r="BF120" s="198"/>
      <c r="BG120" s="198"/>
      <c r="BH120" s="198"/>
      <c r="BI120" s="198">
        <f>IF(AF120=0,0,AU120/AF120*100-100)</f>
        <v>0</v>
      </c>
      <c r="BJ120" s="198"/>
      <c r="BK120" s="198"/>
      <c r="BL120" s="198"/>
      <c r="BM120" s="198"/>
      <c r="BN120" s="198">
        <f>IF(AK120=0,0,AZ120/AK120*100-100)</f>
        <v>-40.331010452961671</v>
      </c>
      <c r="BO120" s="198"/>
      <c r="BP120" s="198"/>
      <c r="BQ120" s="198"/>
    </row>
    <row r="121" spans="1:80" ht="25.5" customHeight="1" x14ac:dyDescent="0.2">
      <c r="A121" s="39"/>
      <c r="B121" s="39"/>
      <c r="C121" s="186" t="s">
        <v>118</v>
      </c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2"/>
      <c r="AU121" s="192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3"/>
      <c r="CB121" s="1" t="s">
        <v>157</v>
      </c>
    </row>
    <row r="122" spans="1:80" s="171" customFormat="1" ht="15" customHeight="1" x14ac:dyDescent="0.2">
      <c r="A122" s="119"/>
      <c r="B122" s="119"/>
      <c r="C122" s="183" t="s">
        <v>138</v>
      </c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90"/>
      <c r="AA122" s="197"/>
      <c r="AB122" s="197"/>
      <c r="AC122" s="197"/>
      <c r="AD122" s="197"/>
      <c r="AE122" s="197"/>
      <c r="AF122" s="197"/>
      <c r="AG122" s="197"/>
      <c r="AH122" s="197"/>
      <c r="AI122" s="197"/>
      <c r="AJ122" s="197"/>
      <c r="AK122" s="197"/>
      <c r="AL122" s="197"/>
      <c r="AM122" s="197"/>
      <c r="AN122" s="197"/>
      <c r="AO122" s="197"/>
      <c r="AP122" s="197"/>
      <c r="AQ122" s="197"/>
      <c r="AR122" s="197"/>
      <c r="AS122" s="197"/>
      <c r="AT122" s="197"/>
      <c r="AU122" s="197"/>
      <c r="AV122" s="197"/>
      <c r="AW122" s="197"/>
      <c r="AX122" s="197"/>
      <c r="AY122" s="197"/>
      <c r="AZ122" s="197"/>
      <c r="BA122" s="197"/>
      <c r="BB122" s="197"/>
      <c r="BC122" s="197"/>
      <c r="BD122" s="197"/>
      <c r="BE122" s="197"/>
      <c r="BF122" s="197"/>
      <c r="BG122" s="197"/>
      <c r="BH122" s="197"/>
      <c r="BI122" s="197"/>
      <c r="BJ122" s="197"/>
      <c r="BK122" s="197"/>
      <c r="BL122" s="197"/>
      <c r="BM122" s="197"/>
      <c r="BN122" s="197"/>
      <c r="BO122" s="197"/>
      <c r="BP122" s="197"/>
      <c r="BQ122" s="197"/>
    </row>
    <row r="123" spans="1:80" ht="25.5" customHeight="1" x14ac:dyDescent="0.2">
      <c r="A123" s="39"/>
      <c r="B123" s="39"/>
      <c r="C123" s="186" t="s">
        <v>141</v>
      </c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8"/>
      <c r="AA123" s="198">
        <v>73</v>
      </c>
      <c r="AB123" s="198"/>
      <c r="AC123" s="198"/>
      <c r="AD123" s="198"/>
      <c r="AE123" s="198"/>
      <c r="AF123" s="198">
        <v>0</v>
      </c>
      <c r="AG123" s="198"/>
      <c r="AH123" s="198"/>
      <c r="AI123" s="198"/>
      <c r="AJ123" s="198"/>
      <c r="AK123" s="198">
        <v>73</v>
      </c>
      <c r="AL123" s="198"/>
      <c r="AM123" s="198"/>
      <c r="AN123" s="198"/>
      <c r="AO123" s="198"/>
      <c r="AP123" s="198">
        <v>51</v>
      </c>
      <c r="AQ123" s="198"/>
      <c r="AR123" s="198"/>
      <c r="AS123" s="198"/>
      <c r="AT123" s="198"/>
      <c r="AU123" s="198">
        <v>0</v>
      </c>
      <c r="AV123" s="198"/>
      <c r="AW123" s="198"/>
      <c r="AX123" s="198"/>
      <c r="AY123" s="198"/>
      <c r="AZ123" s="198">
        <f>AP123+AU123</f>
        <v>51</v>
      </c>
      <c r="BA123" s="198"/>
      <c r="BB123" s="198"/>
      <c r="BC123" s="198"/>
      <c r="BD123" s="198">
        <f>IF(AA123=0,0,AP123/AA123*100-100)</f>
        <v>-30.136986301369859</v>
      </c>
      <c r="BE123" s="198"/>
      <c r="BF123" s="198"/>
      <c r="BG123" s="198"/>
      <c r="BH123" s="198"/>
      <c r="BI123" s="198">
        <f>IF(AF123=0,0,AU123/AF123*100-100)</f>
        <v>0</v>
      </c>
      <c r="BJ123" s="198"/>
      <c r="BK123" s="198"/>
      <c r="BL123" s="198"/>
      <c r="BM123" s="198"/>
      <c r="BN123" s="198">
        <f>IF(AK123=0,0,AZ123/AK123*100-100)</f>
        <v>-30.136986301369859</v>
      </c>
      <c r="BO123" s="198"/>
      <c r="BP123" s="198"/>
      <c r="BQ123" s="198"/>
    </row>
    <row r="124" spans="1:80" ht="12.75" customHeight="1" x14ac:dyDescent="0.2">
      <c r="A124" s="39"/>
      <c r="B124" s="39"/>
      <c r="C124" s="186" t="s">
        <v>159</v>
      </c>
      <c r="D124" s="192"/>
      <c r="E124" s="192"/>
      <c r="F124" s="192"/>
      <c r="G124" s="192"/>
      <c r="H124" s="192"/>
      <c r="I124" s="192"/>
      <c r="J124" s="192"/>
      <c r="K124" s="192"/>
      <c r="L124" s="192"/>
      <c r="M124" s="192"/>
      <c r="N124" s="192"/>
      <c r="O124" s="192"/>
      <c r="P124" s="192"/>
      <c r="Q124" s="192"/>
      <c r="R124" s="192"/>
      <c r="S124" s="192"/>
      <c r="T124" s="192"/>
      <c r="U124" s="192"/>
      <c r="V124" s="192"/>
      <c r="W124" s="192"/>
      <c r="X124" s="192"/>
      <c r="Y124" s="192"/>
      <c r="Z124" s="192"/>
      <c r="AA124" s="192"/>
      <c r="AB124" s="192"/>
      <c r="AC124" s="192"/>
      <c r="AD124" s="192"/>
      <c r="AE124" s="192"/>
      <c r="AF124" s="192"/>
      <c r="AG124" s="192"/>
      <c r="AH124" s="192"/>
      <c r="AI124" s="192"/>
      <c r="AJ124" s="192"/>
      <c r="AK124" s="192"/>
      <c r="AL124" s="192"/>
      <c r="AM124" s="192"/>
      <c r="AN124" s="192"/>
      <c r="AO124" s="192"/>
      <c r="AP124" s="192"/>
      <c r="AQ124" s="192"/>
      <c r="AR124" s="192"/>
      <c r="AS124" s="192"/>
      <c r="AT124" s="192"/>
      <c r="AU124" s="192"/>
      <c r="AV124" s="192"/>
      <c r="AW124" s="192"/>
      <c r="AX124" s="192"/>
      <c r="AY124" s="192"/>
      <c r="AZ124" s="192"/>
      <c r="BA124" s="192"/>
      <c r="BB124" s="192"/>
      <c r="BC124" s="192"/>
      <c r="BD124" s="192"/>
      <c r="BE124" s="192"/>
      <c r="BF124" s="192"/>
      <c r="BG124" s="192"/>
      <c r="BH124" s="192"/>
      <c r="BI124" s="192"/>
      <c r="BJ124" s="192"/>
      <c r="BK124" s="192"/>
      <c r="BL124" s="192"/>
      <c r="BM124" s="192"/>
      <c r="BN124" s="192"/>
      <c r="BO124" s="192"/>
      <c r="BP124" s="192"/>
      <c r="BQ124" s="193"/>
      <c r="CB124" s="1" t="s">
        <v>158</v>
      </c>
    </row>
    <row r="125" spans="1:80" ht="15.75" customHeight="1" x14ac:dyDescent="0.2">
      <c r="A125" s="38" t="s">
        <v>61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</row>
    <row r="126" spans="1:80" ht="15" customHeight="1" x14ac:dyDescent="0.2">
      <c r="A126" s="101" t="s">
        <v>169</v>
      </c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</row>
    <row r="127" spans="1:80" s="30" customFormat="1" ht="47.25" customHeight="1" x14ac:dyDescent="0.2">
      <c r="A127" s="87" t="s">
        <v>62</v>
      </c>
      <c r="B127" s="87"/>
      <c r="C127" s="87" t="s">
        <v>4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 t="s">
        <v>63</v>
      </c>
      <c r="T127" s="87"/>
      <c r="U127" s="87"/>
      <c r="V127" s="87"/>
      <c r="W127" s="87"/>
      <c r="X127" s="87"/>
      <c r="Y127" s="87"/>
      <c r="Z127" s="87"/>
      <c r="AA127" s="87" t="s">
        <v>64</v>
      </c>
      <c r="AB127" s="87"/>
      <c r="AC127" s="87"/>
      <c r="AD127" s="87"/>
      <c r="AE127" s="87"/>
      <c r="AF127" s="87"/>
      <c r="AG127" s="87"/>
      <c r="AH127" s="87"/>
      <c r="AI127" s="87" t="s">
        <v>65</v>
      </c>
      <c r="AJ127" s="87"/>
      <c r="AK127" s="87"/>
      <c r="AL127" s="87"/>
      <c r="AM127" s="87"/>
      <c r="AN127" s="87"/>
      <c r="AO127" s="87"/>
      <c r="AP127" s="87"/>
      <c r="AQ127" s="87" t="s">
        <v>0</v>
      </c>
      <c r="AR127" s="87"/>
      <c r="AS127" s="87"/>
      <c r="AT127" s="87"/>
      <c r="AU127" s="87"/>
      <c r="AV127" s="87"/>
      <c r="AW127" s="87"/>
      <c r="AX127" s="87"/>
      <c r="AY127" s="87" t="s">
        <v>66</v>
      </c>
      <c r="AZ127" s="88"/>
      <c r="BA127" s="88"/>
      <c r="BB127" s="88"/>
      <c r="BC127" s="88"/>
      <c r="BD127" s="88"/>
      <c r="BE127" s="88"/>
      <c r="BF127" s="88"/>
      <c r="BG127" s="87" t="s">
        <v>67</v>
      </c>
      <c r="BH127" s="88"/>
      <c r="BI127" s="88"/>
      <c r="BJ127" s="88"/>
      <c r="BK127" s="88"/>
      <c r="BL127" s="88"/>
      <c r="BM127" s="88"/>
      <c r="BN127" s="88"/>
      <c r="BO127" s="29"/>
      <c r="BP127" s="29"/>
      <c r="BQ127" s="29"/>
    </row>
    <row r="128" spans="1:80" s="30" customFormat="1" ht="18" hidden="1" customHeight="1" x14ac:dyDescent="0.2">
      <c r="A128" s="88" t="s">
        <v>11</v>
      </c>
      <c r="B128" s="88"/>
      <c r="C128" s="99" t="s">
        <v>12</v>
      </c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8" t="s">
        <v>8</v>
      </c>
      <c r="T128" s="98"/>
      <c r="U128" s="98"/>
      <c r="V128" s="98"/>
      <c r="W128" s="98"/>
      <c r="X128" s="98" t="s">
        <v>7</v>
      </c>
      <c r="Y128" s="98"/>
      <c r="Z128" s="98"/>
      <c r="AA128" s="98"/>
      <c r="AB128" s="98"/>
      <c r="AC128" s="97" t="s">
        <v>13</v>
      </c>
      <c r="AD128" s="96"/>
      <c r="AE128" s="96"/>
      <c r="AF128" s="96"/>
      <c r="AG128" s="96"/>
      <c r="AH128" s="96"/>
      <c r="AI128" s="98" t="s">
        <v>9</v>
      </c>
      <c r="AJ128" s="98"/>
      <c r="AK128" s="98"/>
      <c r="AL128" s="98"/>
      <c r="AM128" s="98"/>
      <c r="AN128" s="98" t="s">
        <v>10</v>
      </c>
      <c r="AO128" s="98"/>
      <c r="AP128" s="98"/>
      <c r="AQ128" s="98"/>
      <c r="AR128" s="98"/>
      <c r="AS128" s="97" t="s">
        <v>13</v>
      </c>
      <c r="AT128" s="96"/>
      <c r="AU128" s="96"/>
      <c r="AV128" s="96"/>
      <c r="AW128" s="96"/>
      <c r="AX128" s="96"/>
      <c r="AY128" s="95" t="s">
        <v>14</v>
      </c>
      <c r="AZ128" s="95"/>
      <c r="BA128" s="95"/>
      <c r="BB128" s="95"/>
      <c r="BC128" s="95"/>
      <c r="BD128" s="95" t="s">
        <v>14</v>
      </c>
      <c r="BE128" s="95"/>
      <c r="BF128" s="95"/>
      <c r="BG128" s="95"/>
      <c r="BH128" s="95"/>
      <c r="BI128" s="96" t="s">
        <v>13</v>
      </c>
      <c r="BJ128" s="96"/>
      <c r="BK128" s="96"/>
      <c r="BL128" s="96"/>
      <c r="BM128" s="96"/>
      <c r="BN128" s="96"/>
      <c r="BO128" s="31"/>
      <c r="BP128" s="31"/>
      <c r="BQ128" s="31"/>
      <c r="CA128" s="30" t="s">
        <v>15</v>
      </c>
    </row>
    <row r="129" spans="1:107" s="24" customFormat="1" ht="15" customHeight="1" x14ac:dyDescent="0.25">
      <c r="A129" s="87">
        <v>1</v>
      </c>
      <c r="B129" s="87"/>
      <c r="C129" s="87">
        <v>2</v>
      </c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>
        <v>3</v>
      </c>
      <c r="T129" s="88"/>
      <c r="U129" s="88"/>
      <c r="V129" s="88"/>
      <c r="W129" s="88"/>
      <c r="X129" s="88"/>
      <c r="Y129" s="88"/>
      <c r="Z129" s="88"/>
      <c r="AA129" s="87">
        <v>4</v>
      </c>
      <c r="AB129" s="88"/>
      <c r="AC129" s="88"/>
      <c r="AD129" s="88"/>
      <c r="AE129" s="88"/>
      <c r="AF129" s="88"/>
      <c r="AG129" s="88"/>
      <c r="AH129" s="88"/>
      <c r="AI129" s="87">
        <v>5</v>
      </c>
      <c r="AJ129" s="88"/>
      <c r="AK129" s="88"/>
      <c r="AL129" s="88"/>
      <c r="AM129" s="88"/>
      <c r="AN129" s="88"/>
      <c r="AO129" s="88"/>
      <c r="AP129" s="88"/>
      <c r="AQ129" s="87" t="s">
        <v>68</v>
      </c>
      <c r="AR129" s="88"/>
      <c r="AS129" s="88"/>
      <c r="AT129" s="88"/>
      <c r="AU129" s="88"/>
      <c r="AV129" s="88"/>
      <c r="AW129" s="88"/>
      <c r="AX129" s="88"/>
      <c r="AY129" s="87">
        <v>7</v>
      </c>
      <c r="AZ129" s="88"/>
      <c r="BA129" s="88"/>
      <c r="BB129" s="88"/>
      <c r="BC129" s="88"/>
      <c r="BD129" s="88"/>
      <c r="BE129" s="88"/>
      <c r="BF129" s="88"/>
      <c r="BG129" s="89" t="s">
        <v>69</v>
      </c>
      <c r="BH129" s="88"/>
      <c r="BI129" s="88"/>
      <c r="BJ129" s="88"/>
      <c r="BK129" s="88"/>
      <c r="BL129" s="88"/>
      <c r="BM129" s="88"/>
      <c r="BN129" s="88"/>
      <c r="BO129" s="28"/>
      <c r="BP129" s="28"/>
      <c r="BQ129" s="28"/>
    </row>
    <row r="130" spans="1:107" s="33" customFormat="1" ht="16.5" customHeight="1" x14ac:dyDescent="0.25">
      <c r="A130" s="82" t="s">
        <v>5</v>
      </c>
      <c r="B130" s="82"/>
      <c r="C130" s="83" t="s">
        <v>70</v>
      </c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70" t="s">
        <v>41</v>
      </c>
      <c r="T130" s="84"/>
      <c r="U130" s="84"/>
      <c r="V130" s="84"/>
      <c r="W130" s="84"/>
      <c r="X130" s="84"/>
      <c r="Y130" s="84"/>
      <c r="Z130" s="84"/>
      <c r="AA130" s="72">
        <f>AA131+AA132+AA133+AA134</f>
        <v>0</v>
      </c>
      <c r="AB130" s="77"/>
      <c r="AC130" s="77"/>
      <c r="AD130" s="77"/>
      <c r="AE130" s="77"/>
      <c r="AF130" s="77"/>
      <c r="AG130" s="77"/>
      <c r="AH130" s="77"/>
      <c r="AI130" s="72">
        <f>AI131+AI132+AI133+AI134</f>
        <v>0</v>
      </c>
      <c r="AJ130" s="77"/>
      <c r="AK130" s="77"/>
      <c r="AL130" s="77"/>
      <c r="AM130" s="77"/>
      <c r="AN130" s="77"/>
      <c r="AO130" s="77"/>
      <c r="AP130" s="77"/>
      <c r="AQ130" s="72">
        <f>AQ131+AQ132+AQ133+AQ134</f>
        <v>0</v>
      </c>
      <c r="AR130" s="77"/>
      <c r="AS130" s="77"/>
      <c r="AT130" s="77"/>
      <c r="AU130" s="77"/>
      <c r="AV130" s="77"/>
      <c r="AW130" s="77"/>
      <c r="AX130" s="77"/>
      <c r="AY130" s="74" t="s">
        <v>41</v>
      </c>
      <c r="AZ130" s="75"/>
      <c r="BA130" s="75"/>
      <c r="BB130" s="75"/>
      <c r="BC130" s="75"/>
      <c r="BD130" s="75"/>
      <c r="BE130" s="75"/>
      <c r="BF130" s="75"/>
      <c r="BG130" s="74" t="s">
        <v>41</v>
      </c>
      <c r="BH130" s="75"/>
      <c r="BI130" s="75"/>
      <c r="BJ130" s="75"/>
      <c r="BK130" s="75"/>
      <c r="BL130" s="75"/>
      <c r="BM130" s="75"/>
      <c r="BN130" s="75"/>
      <c r="BO130" s="32"/>
      <c r="BP130" s="32"/>
      <c r="BQ130" s="32"/>
    </row>
    <row r="131" spans="1:107" s="30" customFormat="1" ht="14.25" customHeight="1" x14ac:dyDescent="0.2">
      <c r="A131" s="88"/>
      <c r="B131" s="88"/>
      <c r="C131" s="91" t="s">
        <v>71</v>
      </c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86" t="s">
        <v>41</v>
      </c>
      <c r="T131" s="84"/>
      <c r="U131" s="84"/>
      <c r="V131" s="84"/>
      <c r="W131" s="84"/>
      <c r="X131" s="84"/>
      <c r="Y131" s="84"/>
      <c r="Z131" s="84"/>
      <c r="AA131" s="80">
        <v>0</v>
      </c>
      <c r="AB131" s="77"/>
      <c r="AC131" s="77"/>
      <c r="AD131" s="77"/>
      <c r="AE131" s="77"/>
      <c r="AF131" s="77"/>
      <c r="AG131" s="77"/>
      <c r="AH131" s="77"/>
      <c r="AI131" s="92">
        <v>0</v>
      </c>
      <c r="AJ131" s="93"/>
      <c r="AK131" s="93"/>
      <c r="AL131" s="93"/>
      <c r="AM131" s="93"/>
      <c r="AN131" s="93"/>
      <c r="AO131" s="93"/>
      <c r="AP131" s="94"/>
      <c r="AQ131" s="80">
        <f>AI131-AA131</f>
        <v>0</v>
      </c>
      <c r="AR131" s="77"/>
      <c r="AS131" s="77"/>
      <c r="AT131" s="77"/>
      <c r="AU131" s="77"/>
      <c r="AV131" s="77"/>
      <c r="AW131" s="77"/>
      <c r="AX131" s="77"/>
      <c r="AY131" s="85" t="s">
        <v>41</v>
      </c>
      <c r="AZ131" s="75"/>
      <c r="BA131" s="75"/>
      <c r="BB131" s="75"/>
      <c r="BC131" s="75"/>
      <c r="BD131" s="75"/>
      <c r="BE131" s="75"/>
      <c r="BF131" s="75"/>
      <c r="BG131" s="85" t="s">
        <v>41</v>
      </c>
      <c r="BH131" s="75"/>
      <c r="BI131" s="75"/>
      <c r="BJ131" s="75"/>
      <c r="BK131" s="75"/>
      <c r="BL131" s="75"/>
      <c r="BM131" s="75"/>
      <c r="BN131" s="75"/>
      <c r="BO131" s="31"/>
      <c r="BP131" s="31"/>
      <c r="BQ131" s="31"/>
    </row>
    <row r="132" spans="1:107" s="30" customFormat="1" ht="31.5" customHeight="1" x14ac:dyDescent="0.2">
      <c r="A132" s="88"/>
      <c r="B132" s="88"/>
      <c r="C132" s="91" t="s">
        <v>72</v>
      </c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86" t="s">
        <v>41</v>
      </c>
      <c r="T132" s="84"/>
      <c r="U132" s="84"/>
      <c r="V132" s="84"/>
      <c r="W132" s="84"/>
      <c r="X132" s="84"/>
      <c r="Y132" s="84"/>
      <c r="Z132" s="84"/>
      <c r="AA132" s="80">
        <v>0</v>
      </c>
      <c r="AB132" s="77"/>
      <c r="AC132" s="77"/>
      <c r="AD132" s="77"/>
      <c r="AE132" s="77"/>
      <c r="AF132" s="77"/>
      <c r="AG132" s="77"/>
      <c r="AH132" s="77"/>
      <c r="AI132" s="80">
        <v>0</v>
      </c>
      <c r="AJ132" s="77"/>
      <c r="AK132" s="77"/>
      <c r="AL132" s="77"/>
      <c r="AM132" s="77"/>
      <c r="AN132" s="77"/>
      <c r="AO132" s="77"/>
      <c r="AP132" s="77"/>
      <c r="AQ132" s="80">
        <f>AI132-AA132</f>
        <v>0</v>
      </c>
      <c r="AR132" s="77"/>
      <c r="AS132" s="77"/>
      <c r="AT132" s="77"/>
      <c r="AU132" s="77"/>
      <c r="AV132" s="77"/>
      <c r="AW132" s="77"/>
      <c r="AX132" s="77"/>
      <c r="AY132" s="85" t="s">
        <v>41</v>
      </c>
      <c r="AZ132" s="75"/>
      <c r="BA132" s="75"/>
      <c r="BB132" s="75"/>
      <c r="BC132" s="75"/>
      <c r="BD132" s="75"/>
      <c r="BE132" s="75"/>
      <c r="BF132" s="75"/>
      <c r="BG132" s="85" t="s">
        <v>41</v>
      </c>
      <c r="BH132" s="75"/>
      <c r="BI132" s="75"/>
      <c r="BJ132" s="75"/>
      <c r="BK132" s="75"/>
      <c r="BL132" s="75"/>
      <c r="BM132" s="75"/>
      <c r="BN132" s="75"/>
      <c r="BO132" s="31"/>
      <c r="BP132" s="31"/>
      <c r="BQ132" s="31"/>
    </row>
    <row r="133" spans="1:107" s="24" customFormat="1" ht="15.75" customHeight="1" x14ac:dyDescent="0.25">
      <c r="A133" s="88"/>
      <c r="B133" s="88"/>
      <c r="C133" s="91" t="s">
        <v>73</v>
      </c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86" t="s">
        <v>41</v>
      </c>
      <c r="T133" s="84"/>
      <c r="U133" s="84"/>
      <c r="V133" s="84"/>
      <c r="W133" s="84"/>
      <c r="X133" s="84"/>
      <c r="Y133" s="84"/>
      <c r="Z133" s="84"/>
      <c r="AA133" s="80">
        <v>0</v>
      </c>
      <c r="AB133" s="77"/>
      <c r="AC133" s="77"/>
      <c r="AD133" s="77"/>
      <c r="AE133" s="77"/>
      <c r="AF133" s="77"/>
      <c r="AG133" s="77"/>
      <c r="AH133" s="77"/>
      <c r="AI133" s="80">
        <v>0</v>
      </c>
      <c r="AJ133" s="77"/>
      <c r="AK133" s="77"/>
      <c r="AL133" s="77"/>
      <c r="AM133" s="77"/>
      <c r="AN133" s="77"/>
      <c r="AO133" s="77"/>
      <c r="AP133" s="77"/>
      <c r="AQ133" s="80">
        <f>AI133-AA133</f>
        <v>0</v>
      </c>
      <c r="AR133" s="77"/>
      <c r="AS133" s="77"/>
      <c r="AT133" s="77"/>
      <c r="AU133" s="77"/>
      <c r="AV133" s="77"/>
      <c r="AW133" s="77"/>
      <c r="AX133" s="77"/>
      <c r="AY133" s="85" t="s">
        <v>41</v>
      </c>
      <c r="AZ133" s="75"/>
      <c r="BA133" s="75"/>
      <c r="BB133" s="75"/>
      <c r="BC133" s="75"/>
      <c r="BD133" s="75"/>
      <c r="BE133" s="75"/>
      <c r="BF133" s="75"/>
      <c r="BG133" s="85" t="s">
        <v>41</v>
      </c>
      <c r="BH133" s="75"/>
      <c r="BI133" s="75"/>
      <c r="BJ133" s="75"/>
      <c r="BK133" s="75"/>
      <c r="BL133" s="75"/>
      <c r="BM133" s="75"/>
      <c r="BN133" s="75"/>
      <c r="BO133" s="28"/>
      <c r="BP133" s="28"/>
      <c r="BQ133" s="28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</row>
    <row r="134" spans="1:107" s="33" customFormat="1" ht="15" customHeight="1" x14ac:dyDescent="0.25">
      <c r="A134" s="88"/>
      <c r="B134" s="88"/>
      <c r="C134" s="91" t="s">
        <v>74</v>
      </c>
      <c r="D134" s="91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86" t="s">
        <v>41</v>
      </c>
      <c r="T134" s="84"/>
      <c r="U134" s="84"/>
      <c r="V134" s="84"/>
      <c r="W134" s="84"/>
      <c r="X134" s="84"/>
      <c r="Y134" s="84"/>
      <c r="Z134" s="84"/>
      <c r="AA134" s="80">
        <v>0</v>
      </c>
      <c r="AB134" s="77"/>
      <c r="AC134" s="77"/>
      <c r="AD134" s="77"/>
      <c r="AE134" s="77"/>
      <c r="AF134" s="77"/>
      <c r="AG134" s="77"/>
      <c r="AH134" s="77"/>
      <c r="AI134" s="80">
        <v>0</v>
      </c>
      <c r="AJ134" s="77"/>
      <c r="AK134" s="77"/>
      <c r="AL134" s="77"/>
      <c r="AM134" s="77"/>
      <c r="AN134" s="77"/>
      <c r="AO134" s="77"/>
      <c r="AP134" s="77"/>
      <c r="AQ134" s="80">
        <f>AI134-AA134</f>
        <v>0</v>
      </c>
      <c r="AR134" s="77"/>
      <c r="AS134" s="77"/>
      <c r="AT134" s="77"/>
      <c r="AU134" s="77"/>
      <c r="AV134" s="77"/>
      <c r="AW134" s="77"/>
      <c r="AX134" s="77"/>
      <c r="AY134" s="85" t="s">
        <v>41</v>
      </c>
      <c r="AZ134" s="75"/>
      <c r="BA134" s="75"/>
      <c r="BB134" s="75"/>
      <c r="BC134" s="75"/>
      <c r="BD134" s="75"/>
      <c r="BE134" s="75"/>
      <c r="BF134" s="75"/>
      <c r="BG134" s="85" t="s">
        <v>41</v>
      </c>
      <c r="BH134" s="75"/>
      <c r="BI134" s="75"/>
      <c r="BJ134" s="75"/>
      <c r="BK134" s="75"/>
      <c r="BL134" s="75"/>
      <c r="BM134" s="75"/>
      <c r="BN134" s="75"/>
      <c r="BO134" s="32"/>
      <c r="BP134" s="32"/>
      <c r="BQ134" s="32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</row>
    <row r="135" spans="1:107" ht="15.75" customHeight="1" x14ac:dyDescent="0.2">
      <c r="A135" s="212" t="s">
        <v>179</v>
      </c>
      <c r="B135" s="184"/>
      <c r="C135" s="184"/>
      <c r="D135" s="184"/>
      <c r="E135" s="184"/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84"/>
      <c r="AN135" s="184"/>
      <c r="AO135" s="184"/>
      <c r="AP135" s="184"/>
      <c r="AQ135" s="184"/>
      <c r="AR135" s="184"/>
      <c r="AS135" s="184"/>
      <c r="AT135" s="184"/>
      <c r="AU135" s="184"/>
      <c r="AV135" s="184"/>
      <c r="AW135" s="184"/>
      <c r="AX135" s="184"/>
      <c r="AY135" s="184"/>
      <c r="AZ135" s="184"/>
      <c r="BA135" s="184"/>
      <c r="BB135" s="184"/>
      <c r="BC135" s="184"/>
      <c r="BD135" s="184"/>
      <c r="BE135" s="184"/>
      <c r="BF135" s="184"/>
      <c r="BG135" s="184"/>
      <c r="BH135" s="184"/>
      <c r="BI135" s="184"/>
      <c r="BJ135" s="184"/>
      <c r="BK135" s="184"/>
      <c r="BL135" s="184"/>
      <c r="BM135" s="184"/>
      <c r="BN135" s="185"/>
      <c r="BO135" s="6"/>
      <c r="BP135" s="6"/>
      <c r="BQ135" s="6"/>
    </row>
    <row r="136" spans="1:107" s="37" customFormat="1" ht="15" customHeight="1" x14ac:dyDescent="0.2">
      <c r="A136" s="82" t="s">
        <v>22</v>
      </c>
      <c r="B136" s="82"/>
      <c r="C136" s="83" t="s">
        <v>75</v>
      </c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70" t="s">
        <v>41</v>
      </c>
      <c r="T136" s="84"/>
      <c r="U136" s="84"/>
      <c r="V136" s="84"/>
      <c r="W136" s="84"/>
      <c r="X136" s="84"/>
      <c r="Y136" s="84"/>
      <c r="Z136" s="84"/>
      <c r="AA136" s="72">
        <v>0</v>
      </c>
      <c r="AB136" s="77"/>
      <c r="AC136" s="77"/>
      <c r="AD136" s="77"/>
      <c r="AE136" s="77"/>
      <c r="AF136" s="77"/>
      <c r="AG136" s="77"/>
      <c r="AH136" s="77"/>
      <c r="AI136" s="72">
        <v>0</v>
      </c>
      <c r="AJ136" s="77"/>
      <c r="AK136" s="77"/>
      <c r="AL136" s="77"/>
      <c r="AM136" s="77"/>
      <c r="AN136" s="77"/>
      <c r="AO136" s="77"/>
      <c r="AP136" s="77"/>
      <c r="AQ136" s="78">
        <f>AI136-AA136</f>
        <v>0</v>
      </c>
      <c r="AR136" s="79"/>
      <c r="AS136" s="79"/>
      <c r="AT136" s="79"/>
      <c r="AU136" s="79"/>
      <c r="AV136" s="79"/>
      <c r="AW136" s="79"/>
      <c r="AX136" s="79"/>
      <c r="AY136" s="74" t="s">
        <v>41</v>
      </c>
      <c r="AZ136" s="75"/>
      <c r="BA136" s="75"/>
      <c r="BB136" s="75"/>
      <c r="BC136" s="75"/>
      <c r="BD136" s="75"/>
      <c r="BE136" s="75"/>
      <c r="BF136" s="75"/>
      <c r="BG136" s="74" t="s">
        <v>41</v>
      </c>
      <c r="BH136" s="75"/>
      <c r="BI136" s="75"/>
      <c r="BJ136" s="75"/>
      <c r="BK136" s="75"/>
      <c r="BL136" s="75"/>
      <c r="BM136" s="75"/>
      <c r="BN136" s="75"/>
      <c r="BO136" s="31"/>
      <c r="BP136" s="31"/>
      <c r="BQ136" s="31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</row>
    <row r="137" spans="1:107" ht="15.75" customHeight="1" x14ac:dyDescent="0.2">
      <c r="A137" s="212" t="s">
        <v>180</v>
      </c>
      <c r="B137" s="184"/>
      <c r="C137" s="184"/>
      <c r="D137" s="184"/>
      <c r="E137" s="184"/>
      <c r="F137" s="184"/>
      <c r="G137" s="184"/>
      <c r="H137" s="184"/>
      <c r="I137" s="184"/>
      <c r="J137" s="184"/>
      <c r="K137" s="184"/>
      <c r="L137" s="184"/>
      <c r="M137" s="184"/>
      <c r="N137" s="184"/>
      <c r="O137" s="184"/>
      <c r="P137" s="184"/>
      <c r="Q137" s="184"/>
      <c r="R137" s="184"/>
      <c r="S137" s="184"/>
      <c r="T137" s="184"/>
      <c r="U137" s="184"/>
      <c r="V137" s="184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  <c r="AJ137" s="184"/>
      <c r="AK137" s="184"/>
      <c r="AL137" s="184"/>
      <c r="AM137" s="184"/>
      <c r="AN137" s="184"/>
      <c r="AO137" s="184"/>
      <c r="AP137" s="184"/>
      <c r="AQ137" s="184"/>
      <c r="AR137" s="184"/>
      <c r="AS137" s="184"/>
      <c r="AT137" s="184"/>
      <c r="AU137" s="184"/>
      <c r="AV137" s="184"/>
      <c r="AW137" s="184"/>
      <c r="AX137" s="184"/>
      <c r="AY137" s="184"/>
      <c r="AZ137" s="184"/>
      <c r="BA137" s="184"/>
      <c r="BB137" s="184"/>
      <c r="BC137" s="184"/>
      <c r="BD137" s="184"/>
      <c r="BE137" s="184"/>
      <c r="BF137" s="184"/>
      <c r="BG137" s="184"/>
      <c r="BH137" s="184"/>
      <c r="BI137" s="184"/>
      <c r="BJ137" s="184"/>
      <c r="BK137" s="184"/>
      <c r="BL137" s="184"/>
      <c r="BM137" s="184"/>
      <c r="BN137" s="185"/>
      <c r="BO137" s="6"/>
      <c r="BP137" s="6"/>
      <c r="BQ137" s="6"/>
    </row>
    <row r="138" spans="1:107" ht="15.75" customHeight="1" x14ac:dyDescent="0.2">
      <c r="A138" s="212" t="s">
        <v>181</v>
      </c>
      <c r="B138" s="184"/>
      <c r="C138" s="184"/>
      <c r="D138" s="184"/>
      <c r="E138" s="184"/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  <c r="AJ138" s="184"/>
      <c r="AK138" s="184"/>
      <c r="AL138" s="184"/>
      <c r="AM138" s="184"/>
      <c r="AN138" s="184"/>
      <c r="AO138" s="184"/>
      <c r="AP138" s="184"/>
      <c r="AQ138" s="184"/>
      <c r="AR138" s="184"/>
      <c r="AS138" s="184"/>
      <c r="AT138" s="184"/>
      <c r="AU138" s="184"/>
      <c r="AV138" s="184"/>
      <c r="AW138" s="184"/>
      <c r="AX138" s="184"/>
      <c r="AY138" s="184"/>
      <c r="AZ138" s="184"/>
      <c r="BA138" s="184"/>
      <c r="BB138" s="184"/>
      <c r="BC138" s="184"/>
      <c r="BD138" s="184"/>
      <c r="BE138" s="184"/>
      <c r="BF138" s="184"/>
      <c r="BG138" s="184"/>
      <c r="BH138" s="184"/>
      <c r="BI138" s="184"/>
      <c r="BJ138" s="184"/>
      <c r="BK138" s="184"/>
      <c r="BL138" s="184"/>
      <c r="BM138" s="184"/>
      <c r="BN138" s="185"/>
      <c r="BO138" s="6"/>
      <c r="BP138" s="6"/>
      <c r="BQ138" s="6"/>
    </row>
    <row r="139" spans="1:107" s="33" customFormat="1" ht="15.75" customHeight="1" x14ac:dyDescent="0.25">
      <c r="A139" s="90" t="s">
        <v>45</v>
      </c>
      <c r="B139" s="90"/>
      <c r="C139" s="83" t="s">
        <v>76</v>
      </c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76"/>
      <c r="T139" s="69"/>
      <c r="U139" s="69"/>
      <c r="V139" s="69"/>
      <c r="W139" s="69"/>
      <c r="X139" s="69"/>
      <c r="Y139" s="69"/>
      <c r="Z139" s="69"/>
      <c r="AA139" s="72">
        <v>0</v>
      </c>
      <c r="AB139" s="73"/>
      <c r="AC139" s="73"/>
      <c r="AD139" s="73"/>
      <c r="AE139" s="73"/>
      <c r="AF139" s="73"/>
      <c r="AG139" s="73"/>
      <c r="AH139" s="73"/>
      <c r="AI139" s="72">
        <v>0</v>
      </c>
      <c r="AJ139" s="73"/>
      <c r="AK139" s="73"/>
      <c r="AL139" s="73"/>
      <c r="AM139" s="73"/>
      <c r="AN139" s="73"/>
      <c r="AO139" s="73"/>
      <c r="AP139" s="73"/>
      <c r="AQ139" s="72">
        <f>AI139-AA139</f>
        <v>0</v>
      </c>
      <c r="AR139" s="73"/>
      <c r="AS139" s="73"/>
      <c r="AT139" s="73"/>
      <c r="AU139" s="73"/>
      <c r="AV139" s="73"/>
      <c r="AW139" s="73"/>
      <c r="AX139" s="73"/>
      <c r="AY139" s="74" t="s">
        <v>41</v>
      </c>
      <c r="AZ139" s="75"/>
      <c r="BA139" s="75"/>
      <c r="BB139" s="75"/>
      <c r="BC139" s="75"/>
      <c r="BD139" s="75"/>
      <c r="BE139" s="75"/>
      <c r="BF139" s="75"/>
      <c r="BG139" s="74" t="s">
        <v>41</v>
      </c>
      <c r="BH139" s="75"/>
      <c r="BI139" s="75"/>
      <c r="BJ139" s="75"/>
      <c r="BK139" s="75"/>
      <c r="BL139" s="75"/>
      <c r="BM139" s="75"/>
      <c r="BN139" s="75"/>
      <c r="BO139" s="32"/>
      <c r="BP139" s="32"/>
      <c r="BQ139" s="32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</row>
    <row r="140" spans="1:107" s="24" customFormat="1" ht="15.75" hidden="1" customHeight="1" x14ac:dyDescent="0.25">
      <c r="A140" s="88" t="s">
        <v>11</v>
      </c>
      <c r="B140" s="88"/>
      <c r="C140" s="91" t="s">
        <v>12</v>
      </c>
      <c r="D140" s="91"/>
      <c r="E140" s="91"/>
      <c r="F140" s="91"/>
      <c r="G140" s="91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76" t="s">
        <v>33</v>
      </c>
      <c r="T140" s="69"/>
      <c r="U140" s="69"/>
      <c r="V140" s="69"/>
      <c r="W140" s="69"/>
      <c r="X140" s="69"/>
      <c r="Y140" s="69"/>
      <c r="Z140" s="69"/>
      <c r="AA140" s="80" t="s">
        <v>91</v>
      </c>
      <c r="AB140" s="80"/>
      <c r="AC140" s="80"/>
      <c r="AD140" s="80"/>
      <c r="AE140" s="80"/>
      <c r="AF140" s="80"/>
      <c r="AG140" s="80"/>
      <c r="AH140" s="80"/>
      <c r="AI140" s="80" t="s">
        <v>99</v>
      </c>
      <c r="AJ140" s="80"/>
      <c r="AK140" s="80"/>
      <c r="AL140" s="80"/>
      <c r="AM140" s="80"/>
      <c r="AN140" s="80"/>
      <c r="AO140" s="80"/>
      <c r="AP140" s="80"/>
      <c r="AQ140" s="72" t="s">
        <v>103</v>
      </c>
      <c r="AR140" s="73"/>
      <c r="AS140" s="73"/>
      <c r="AT140" s="73"/>
      <c r="AU140" s="73"/>
      <c r="AV140" s="73"/>
      <c r="AW140" s="73"/>
      <c r="AX140" s="73"/>
      <c r="AY140" s="69" t="s">
        <v>19</v>
      </c>
      <c r="AZ140" s="69"/>
      <c r="BA140" s="69"/>
      <c r="BB140" s="69"/>
      <c r="BC140" s="69"/>
      <c r="BD140" s="69"/>
      <c r="BE140" s="69"/>
      <c r="BF140" s="69"/>
      <c r="BG140" s="69" t="s">
        <v>102</v>
      </c>
      <c r="BH140" s="84"/>
      <c r="BI140" s="84"/>
      <c r="BJ140" s="84"/>
      <c r="BK140" s="84"/>
      <c r="BL140" s="84"/>
      <c r="BM140" s="84"/>
      <c r="BN140" s="84"/>
      <c r="BO140" s="28"/>
      <c r="BP140" s="28"/>
      <c r="BQ140" s="28"/>
      <c r="BR140" s="34"/>
      <c r="BS140" s="34"/>
      <c r="BT140" s="34"/>
      <c r="BU140" s="34"/>
      <c r="BV140" s="34"/>
      <c r="BW140" s="34"/>
      <c r="BX140" s="34"/>
      <c r="BY140" s="34"/>
      <c r="BZ140" s="34"/>
      <c r="CA140" s="36" t="s">
        <v>100</v>
      </c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</row>
    <row r="141" spans="1:107" s="24" customFormat="1" ht="15.75" customHeight="1" x14ac:dyDescent="0.25">
      <c r="A141" s="88"/>
      <c r="B141" s="88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76"/>
      <c r="T141" s="69"/>
      <c r="U141" s="69"/>
      <c r="V141" s="69"/>
      <c r="W141" s="69"/>
      <c r="X141" s="69"/>
      <c r="Y141" s="69"/>
      <c r="Z141" s="69"/>
      <c r="AA141" s="72"/>
      <c r="AB141" s="77"/>
      <c r="AC141" s="77"/>
      <c r="AD141" s="77"/>
      <c r="AE141" s="77"/>
      <c r="AF141" s="77"/>
      <c r="AG141" s="77"/>
      <c r="AH141" s="77"/>
      <c r="AI141" s="78"/>
      <c r="AJ141" s="79"/>
      <c r="AK141" s="79"/>
      <c r="AL141" s="79"/>
      <c r="AM141" s="79"/>
      <c r="AN141" s="79"/>
      <c r="AO141" s="79"/>
      <c r="AP141" s="79"/>
      <c r="AQ141" s="78"/>
      <c r="AR141" s="79"/>
      <c r="AS141" s="79"/>
      <c r="AT141" s="79"/>
      <c r="AU141" s="79"/>
      <c r="AV141" s="79"/>
      <c r="AW141" s="79"/>
      <c r="AX141" s="7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28"/>
      <c r="BP141" s="28"/>
      <c r="BQ141" s="28"/>
      <c r="CA141" s="30" t="s">
        <v>92</v>
      </c>
    </row>
    <row r="142" spans="1:107" s="33" customFormat="1" ht="32.25" customHeight="1" x14ac:dyDescent="0.25">
      <c r="A142" s="90" t="s">
        <v>46</v>
      </c>
      <c r="B142" s="90"/>
      <c r="C142" s="83" t="s">
        <v>77</v>
      </c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70" t="s">
        <v>41</v>
      </c>
      <c r="T142" s="71"/>
      <c r="U142" s="71"/>
      <c r="V142" s="71"/>
      <c r="W142" s="71"/>
      <c r="X142" s="71"/>
      <c r="Y142" s="71"/>
      <c r="Z142" s="71"/>
      <c r="AA142" s="72">
        <v>0</v>
      </c>
      <c r="AB142" s="73"/>
      <c r="AC142" s="73"/>
      <c r="AD142" s="73"/>
      <c r="AE142" s="73"/>
      <c r="AF142" s="73"/>
      <c r="AG142" s="73"/>
      <c r="AH142" s="73"/>
      <c r="AI142" s="72">
        <v>0</v>
      </c>
      <c r="AJ142" s="73"/>
      <c r="AK142" s="73"/>
      <c r="AL142" s="73"/>
      <c r="AM142" s="73"/>
      <c r="AN142" s="73"/>
      <c r="AO142" s="73"/>
      <c r="AP142" s="73"/>
      <c r="AQ142" s="72">
        <f>AI142-AA142</f>
        <v>0</v>
      </c>
      <c r="AR142" s="73"/>
      <c r="AS142" s="73"/>
      <c r="AT142" s="73"/>
      <c r="AU142" s="73"/>
      <c r="AV142" s="73"/>
      <c r="AW142" s="73"/>
      <c r="AX142" s="73"/>
      <c r="AY142" s="74" t="s">
        <v>41</v>
      </c>
      <c r="AZ142" s="75"/>
      <c r="BA142" s="75"/>
      <c r="BB142" s="75"/>
      <c r="BC142" s="75"/>
      <c r="BD142" s="75"/>
      <c r="BE142" s="75"/>
      <c r="BF142" s="75"/>
      <c r="BG142" s="74" t="s">
        <v>41</v>
      </c>
      <c r="BH142" s="75"/>
      <c r="BI142" s="75"/>
      <c r="BJ142" s="75"/>
      <c r="BK142" s="75"/>
      <c r="BL142" s="75"/>
      <c r="BM142" s="75"/>
      <c r="BN142" s="75"/>
      <c r="BO142" s="32"/>
      <c r="BP142" s="32"/>
      <c r="BQ142" s="3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15.75" customHeight="1" x14ac:dyDescent="0.2">
      <c r="A144" s="38" t="s">
        <v>78</v>
      </c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</row>
    <row r="145" spans="1:107" ht="15.75" customHeight="1" x14ac:dyDescent="0.2">
      <c r="A145" s="213" t="s">
        <v>182</v>
      </c>
      <c r="B145" s="184"/>
      <c r="C145" s="184"/>
      <c r="D145" s="184"/>
      <c r="E145" s="184"/>
      <c r="F145" s="184"/>
      <c r="G145" s="184"/>
      <c r="H145" s="184"/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4"/>
      <c r="U145" s="184"/>
      <c r="V145" s="184"/>
      <c r="W145" s="184"/>
      <c r="X145" s="184"/>
      <c r="Y145" s="184"/>
      <c r="Z145" s="184"/>
      <c r="AA145" s="184"/>
      <c r="AB145" s="184"/>
      <c r="AC145" s="184"/>
      <c r="AD145" s="184"/>
      <c r="AE145" s="184"/>
      <c r="AF145" s="184"/>
      <c r="AG145" s="184"/>
      <c r="AH145" s="184"/>
      <c r="AI145" s="184"/>
      <c r="AJ145" s="184"/>
      <c r="AK145" s="184"/>
      <c r="AL145" s="184"/>
      <c r="AM145" s="184"/>
      <c r="AN145" s="184"/>
      <c r="AO145" s="184"/>
      <c r="AP145" s="184"/>
      <c r="AQ145" s="184"/>
      <c r="AR145" s="184"/>
      <c r="AS145" s="184"/>
      <c r="AT145" s="184"/>
      <c r="AU145" s="184"/>
      <c r="AV145" s="184"/>
      <c r="AW145" s="184"/>
      <c r="AX145" s="184"/>
      <c r="AY145" s="184"/>
      <c r="AZ145" s="184"/>
      <c r="BA145" s="184"/>
      <c r="BB145" s="184"/>
      <c r="BC145" s="184"/>
      <c r="BD145" s="184"/>
      <c r="BE145" s="184"/>
      <c r="BF145" s="184"/>
      <c r="BG145" s="184"/>
      <c r="BH145" s="184"/>
      <c r="BI145" s="184"/>
      <c r="BJ145" s="184"/>
      <c r="BK145" s="184"/>
      <c r="BL145" s="184"/>
      <c r="BM145" s="184"/>
      <c r="BN145" s="185"/>
      <c r="BO145" s="6"/>
      <c r="BP145" s="6"/>
      <c r="BQ145" s="6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</row>
    <row r="146" spans="1:107" ht="15.75" customHeight="1" x14ac:dyDescent="0.2">
      <c r="A146" s="38" t="s">
        <v>79</v>
      </c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</row>
    <row r="147" spans="1:107" ht="15.75" customHeight="1" x14ac:dyDescent="0.2">
      <c r="A147" s="213" t="s">
        <v>183</v>
      </c>
      <c r="B147" s="184"/>
      <c r="C147" s="184"/>
      <c r="D147" s="184"/>
      <c r="E147" s="184"/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4"/>
      <c r="U147" s="184"/>
      <c r="V147" s="184"/>
      <c r="W147" s="184"/>
      <c r="X147" s="184"/>
      <c r="Y147" s="184"/>
      <c r="Z147" s="184"/>
      <c r="AA147" s="184"/>
      <c r="AB147" s="184"/>
      <c r="AC147" s="184"/>
      <c r="AD147" s="184"/>
      <c r="AE147" s="184"/>
      <c r="AF147" s="184"/>
      <c r="AG147" s="184"/>
      <c r="AH147" s="184"/>
      <c r="AI147" s="184"/>
      <c r="AJ147" s="184"/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  <c r="BB147" s="184"/>
      <c r="BC147" s="184"/>
      <c r="BD147" s="184"/>
      <c r="BE147" s="184"/>
      <c r="BF147" s="184"/>
      <c r="BG147" s="184"/>
      <c r="BH147" s="184"/>
      <c r="BI147" s="184"/>
      <c r="BJ147" s="184"/>
      <c r="BK147" s="184"/>
      <c r="BL147" s="184"/>
      <c r="BM147" s="184"/>
      <c r="BN147" s="185"/>
      <c r="BO147" s="6"/>
      <c r="BP147" s="6"/>
      <c r="BQ147" s="6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</row>
    <row r="148" spans="1:107" ht="15.75" customHeight="1" x14ac:dyDescent="0.25">
      <c r="A148" s="24" t="s">
        <v>80</v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</row>
    <row r="149" spans="1:107" ht="15.75" customHeight="1" x14ac:dyDescent="0.2">
      <c r="A149" s="38" t="s">
        <v>81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68"/>
      <c r="N149" s="68"/>
      <c r="O149" s="6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213" t="s">
        <v>184</v>
      </c>
      <c r="B150" s="184"/>
      <c r="C150" s="184"/>
      <c r="D150" s="184"/>
      <c r="E150" s="184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/>
      <c r="AP150" s="184"/>
      <c r="AQ150" s="184"/>
      <c r="AR150" s="184"/>
      <c r="AS150" s="184"/>
      <c r="AT150" s="184"/>
      <c r="AU150" s="184"/>
      <c r="AV150" s="184"/>
      <c r="AW150" s="184"/>
      <c r="AX150" s="184"/>
      <c r="AY150" s="184"/>
      <c r="AZ150" s="184"/>
      <c r="BA150" s="184"/>
      <c r="BB150" s="184"/>
      <c r="BC150" s="184"/>
      <c r="BD150" s="184"/>
      <c r="BE150" s="184"/>
      <c r="BF150" s="184"/>
      <c r="BG150" s="184"/>
      <c r="BH150" s="184"/>
      <c r="BI150" s="184"/>
      <c r="BJ150" s="184"/>
      <c r="BK150" s="184"/>
      <c r="BL150" s="184"/>
      <c r="BM150" s="184"/>
      <c r="BN150" s="185"/>
      <c r="BO150" s="12"/>
      <c r="BP150" s="12"/>
      <c r="BQ150" s="12"/>
    </row>
    <row r="151" spans="1:107" ht="15.75" customHeight="1" x14ac:dyDescent="0.2">
      <c r="A151" s="38" t="s">
        <v>82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68"/>
      <c r="N151" s="68"/>
      <c r="O151" s="6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15.75" customHeight="1" x14ac:dyDescent="0.2">
      <c r="A152" s="213" t="s">
        <v>185</v>
      </c>
      <c r="B152" s="184"/>
      <c r="C152" s="184"/>
      <c r="D152" s="184"/>
      <c r="E152" s="184"/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  <c r="AA152" s="184"/>
      <c r="AB152" s="184"/>
      <c r="AC152" s="184"/>
      <c r="AD152" s="184"/>
      <c r="AE152" s="184"/>
      <c r="AF152" s="184"/>
      <c r="AG152" s="184"/>
      <c r="AH152" s="184"/>
      <c r="AI152" s="184"/>
      <c r="AJ152" s="184"/>
      <c r="AK152" s="184"/>
      <c r="AL152" s="184"/>
      <c r="AM152" s="184"/>
      <c r="AN152" s="184"/>
      <c r="AO152" s="184"/>
      <c r="AP152" s="184"/>
      <c r="AQ152" s="184"/>
      <c r="AR152" s="184"/>
      <c r="AS152" s="184"/>
      <c r="AT152" s="184"/>
      <c r="AU152" s="184"/>
      <c r="AV152" s="184"/>
      <c r="AW152" s="184"/>
      <c r="AX152" s="184"/>
      <c r="AY152" s="184"/>
      <c r="AZ152" s="184"/>
      <c r="BA152" s="184"/>
      <c r="BB152" s="184"/>
      <c r="BC152" s="184"/>
      <c r="BD152" s="184"/>
      <c r="BE152" s="184"/>
      <c r="BF152" s="184"/>
      <c r="BG152" s="184"/>
      <c r="BH152" s="184"/>
      <c r="BI152" s="184"/>
      <c r="BJ152" s="184"/>
      <c r="BK152" s="184"/>
      <c r="BL152" s="184"/>
      <c r="BM152" s="184"/>
      <c r="BN152" s="185"/>
      <c r="BO152" s="12"/>
      <c r="BP152" s="12"/>
      <c r="BQ152" s="12"/>
    </row>
    <row r="153" spans="1:107" ht="15.75" customHeight="1" x14ac:dyDescent="0.2">
      <c r="A153" s="38" t="s">
        <v>83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68"/>
      <c r="N153" s="68"/>
      <c r="O153" s="6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3" t="s">
        <v>186</v>
      </c>
      <c r="B154" s="184"/>
      <c r="C154" s="184"/>
      <c r="D154" s="184"/>
      <c r="E154" s="184"/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  <c r="AA154" s="184"/>
      <c r="AB154" s="184"/>
      <c r="AC154" s="184"/>
      <c r="AD154" s="184"/>
      <c r="AE154" s="184"/>
      <c r="AF154" s="184"/>
      <c r="AG154" s="184"/>
      <c r="AH154" s="184"/>
      <c r="AI154" s="184"/>
      <c r="AJ154" s="184"/>
      <c r="AK154" s="184"/>
      <c r="AL154" s="184"/>
      <c r="AM154" s="184"/>
      <c r="AN154" s="184"/>
      <c r="AO154" s="184"/>
      <c r="AP154" s="184"/>
      <c r="AQ154" s="184"/>
      <c r="AR154" s="184"/>
      <c r="AS154" s="184"/>
      <c r="AT154" s="184"/>
      <c r="AU154" s="184"/>
      <c r="AV154" s="184"/>
      <c r="AW154" s="184"/>
      <c r="AX154" s="184"/>
      <c r="AY154" s="184"/>
      <c r="AZ154" s="184"/>
      <c r="BA154" s="184"/>
      <c r="BB154" s="184"/>
      <c r="BC154" s="184"/>
      <c r="BD154" s="184"/>
      <c r="BE154" s="184"/>
      <c r="BF154" s="184"/>
      <c r="BG154" s="184"/>
      <c r="BH154" s="184"/>
      <c r="BI154" s="184"/>
      <c r="BJ154" s="184"/>
      <c r="BK154" s="184"/>
      <c r="BL154" s="184"/>
      <c r="BM154" s="184"/>
      <c r="BN154" s="185"/>
      <c r="BO154" s="12"/>
      <c r="BP154" s="12"/>
      <c r="BQ154" s="12"/>
    </row>
    <row r="155" spans="1:107" ht="15.75" customHeight="1" x14ac:dyDescent="0.2">
      <c r="A155" s="38" t="s">
        <v>84</v>
      </c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68"/>
      <c r="N155" s="68"/>
      <c r="O155" s="68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3" t="s">
        <v>187</v>
      </c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  <c r="AA156" s="184"/>
      <c r="AB156" s="184"/>
      <c r="AC156" s="184"/>
      <c r="AD156" s="184"/>
      <c r="AE156" s="184"/>
      <c r="AF156" s="184"/>
      <c r="AG156" s="184"/>
      <c r="AH156" s="184"/>
      <c r="AI156" s="184"/>
      <c r="AJ156" s="184"/>
      <c r="AK156" s="184"/>
      <c r="AL156" s="184"/>
      <c r="AM156" s="184"/>
      <c r="AN156" s="184"/>
      <c r="AO156" s="184"/>
      <c r="AP156" s="184"/>
      <c r="AQ156" s="184"/>
      <c r="AR156" s="184"/>
      <c r="AS156" s="184"/>
      <c r="AT156" s="184"/>
      <c r="AU156" s="184"/>
      <c r="AV156" s="184"/>
      <c r="AW156" s="184"/>
      <c r="AX156" s="184"/>
      <c r="AY156" s="184"/>
      <c r="AZ156" s="184"/>
      <c r="BA156" s="184"/>
      <c r="BB156" s="184"/>
      <c r="BC156" s="184"/>
      <c r="BD156" s="184"/>
      <c r="BE156" s="184"/>
      <c r="BF156" s="184"/>
      <c r="BG156" s="184"/>
      <c r="BH156" s="184"/>
      <c r="BI156" s="184"/>
      <c r="BJ156" s="184"/>
      <c r="BK156" s="184"/>
      <c r="BL156" s="184"/>
      <c r="BM156" s="184"/>
      <c r="BN156" s="185"/>
      <c r="BO156" s="12"/>
      <c r="BP156" s="12"/>
      <c r="BQ156" s="12"/>
    </row>
    <row r="157" spans="1:107" ht="15.75" customHeight="1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42" customHeight="1" x14ac:dyDescent="0.25">
      <c r="A158" s="203" t="s">
        <v>163</v>
      </c>
      <c r="B158" s="204"/>
      <c r="C158" s="204"/>
      <c r="D158" s="204"/>
      <c r="E158" s="204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  <c r="V158" s="204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3"/>
      <c r="AO158" s="3"/>
      <c r="AP158" s="207" t="s">
        <v>165</v>
      </c>
      <c r="AQ158" s="208"/>
      <c r="AR158" s="208"/>
      <c r="AS158" s="208"/>
      <c r="AT158" s="208"/>
      <c r="AU158" s="208"/>
      <c r="AV158" s="208"/>
      <c r="AW158" s="208"/>
      <c r="AX158" s="208"/>
      <c r="AY158" s="208"/>
      <c r="AZ158" s="208"/>
      <c r="BA158" s="208"/>
      <c r="BB158" s="208"/>
      <c r="BC158" s="208"/>
      <c r="BD158" s="208"/>
      <c r="BE158" s="208"/>
      <c r="BF158" s="208"/>
      <c r="BG158" s="208"/>
      <c r="BH158" s="208"/>
    </row>
    <row r="159" spans="1:107" x14ac:dyDescent="0.2">
      <c r="W159" s="148" t="s">
        <v>6</v>
      </c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4"/>
      <c r="AO159" s="4"/>
      <c r="AP159" s="148" t="s">
        <v>32</v>
      </c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2" spans="1:60" ht="31.5" customHeight="1" x14ac:dyDescent="0.25">
      <c r="A162" s="205" t="s">
        <v>164</v>
      </c>
      <c r="B162" s="206"/>
      <c r="C162" s="206"/>
      <c r="D162" s="206"/>
      <c r="E162" s="206"/>
      <c r="F162" s="206"/>
      <c r="G162" s="206"/>
      <c r="H162" s="206"/>
      <c r="I162" s="206"/>
      <c r="J162" s="206"/>
      <c r="K162" s="206"/>
      <c r="L162" s="206"/>
      <c r="M162" s="206"/>
      <c r="N162" s="206"/>
      <c r="O162" s="206"/>
      <c r="P162" s="206"/>
      <c r="Q162" s="206"/>
      <c r="R162" s="206"/>
      <c r="S162" s="206"/>
      <c r="T162" s="206"/>
      <c r="U162" s="206"/>
      <c r="V162" s="206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49"/>
      <c r="AK162" s="149"/>
      <c r="AL162" s="149"/>
      <c r="AM162" s="149"/>
      <c r="AN162" s="3"/>
      <c r="AO162" s="3"/>
      <c r="AP162" s="209" t="s">
        <v>166</v>
      </c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x14ac:dyDescent="0.2">
      <c r="W163" s="148" t="s">
        <v>6</v>
      </c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4"/>
      <c r="AO163" s="4"/>
      <c r="AP163" s="148" t="s">
        <v>32</v>
      </c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</sheetData>
  <mergeCells count="775">
    <mergeCell ref="C107:BQ107"/>
    <mergeCell ref="C110:BQ110"/>
    <mergeCell ref="C112:BQ112"/>
    <mergeCell ref="C114:BQ114"/>
    <mergeCell ref="C116:BQ116"/>
    <mergeCell ref="C124:BQ124"/>
    <mergeCell ref="AU123:AY123"/>
    <mergeCell ref="AZ123:BC123"/>
    <mergeCell ref="BD123:BH123"/>
    <mergeCell ref="BI123:BM123"/>
    <mergeCell ref="BN123:BQ123"/>
    <mergeCell ref="A124:B124"/>
    <mergeCell ref="A123:B123"/>
    <mergeCell ref="C123:Z123"/>
    <mergeCell ref="AA123:AE123"/>
    <mergeCell ref="AF123:AJ123"/>
    <mergeCell ref="AK123:AO123"/>
    <mergeCell ref="AP123:AT123"/>
    <mergeCell ref="AP122:AT122"/>
    <mergeCell ref="AU122:AY122"/>
    <mergeCell ref="AZ122:BC122"/>
    <mergeCell ref="BD122:BH122"/>
    <mergeCell ref="BI122:BM122"/>
    <mergeCell ref="BN122:BQ122"/>
    <mergeCell ref="A122:B122"/>
    <mergeCell ref="C122:Z122"/>
    <mergeCell ref="AA122:AE122"/>
    <mergeCell ref="AF122:AJ122"/>
    <mergeCell ref="AK122:AO122"/>
    <mergeCell ref="A121:B121"/>
    <mergeCell ref="C121:BQ121"/>
    <mergeCell ref="AP120:AT120"/>
    <mergeCell ref="AU120:AY120"/>
    <mergeCell ref="AZ120:BC120"/>
    <mergeCell ref="BD120:BH120"/>
    <mergeCell ref="BI120:BM120"/>
    <mergeCell ref="BN120:BQ120"/>
    <mergeCell ref="AU119:AY119"/>
    <mergeCell ref="AZ119:BC119"/>
    <mergeCell ref="BD119:BH119"/>
    <mergeCell ref="BI119:BM119"/>
    <mergeCell ref="BN119:BQ119"/>
    <mergeCell ref="A120:B120"/>
    <mergeCell ref="C120:Z120"/>
    <mergeCell ref="AA120:AE120"/>
    <mergeCell ref="AF120:AJ120"/>
    <mergeCell ref="AK120:AO120"/>
    <mergeCell ref="A119:B119"/>
    <mergeCell ref="C119:Z119"/>
    <mergeCell ref="AA119:AE119"/>
    <mergeCell ref="AF119:AJ119"/>
    <mergeCell ref="AK119:AO119"/>
    <mergeCell ref="AP119:AT119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U111:AY111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AP108:AT108"/>
    <mergeCell ref="AU108:AY108"/>
    <mergeCell ref="AZ108:BC108"/>
    <mergeCell ref="BD108:BH108"/>
    <mergeCell ref="BI108:BM108"/>
    <mergeCell ref="BN108:BQ108"/>
    <mergeCell ref="A108:B108"/>
    <mergeCell ref="C108:Z108"/>
    <mergeCell ref="AA108:AE108"/>
    <mergeCell ref="AF108:AJ108"/>
    <mergeCell ref="AK108:AO108"/>
    <mergeCell ref="AZ106:BC106"/>
    <mergeCell ref="BD106:BH106"/>
    <mergeCell ref="BI106:BM106"/>
    <mergeCell ref="BN106:BQ106"/>
    <mergeCell ref="A107:B107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C102:BQ102"/>
    <mergeCell ref="A105:B105"/>
    <mergeCell ref="C105:Z105"/>
    <mergeCell ref="AA105:AE105"/>
    <mergeCell ref="AF105:AJ105"/>
    <mergeCell ref="AK105:AO105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89:B89"/>
    <mergeCell ref="C89:BQ89"/>
    <mergeCell ref="AN88:AR88"/>
    <mergeCell ref="AS88:AW88"/>
    <mergeCell ref="AX88:BB88"/>
    <mergeCell ref="BC88:BG88"/>
    <mergeCell ref="BH88:BL88"/>
    <mergeCell ref="BM88:BQ88"/>
    <mergeCell ref="A88:B88"/>
    <mergeCell ref="C88:X88"/>
    <mergeCell ref="Y88:AC88"/>
    <mergeCell ref="AD88:AH88"/>
    <mergeCell ref="AI88:AM88"/>
    <mergeCell ref="A87:B87"/>
    <mergeCell ref="C87:BQ87"/>
    <mergeCell ref="AN86:AR86"/>
    <mergeCell ref="AS86:AW86"/>
    <mergeCell ref="AX86:BB86"/>
    <mergeCell ref="BC86:BG86"/>
    <mergeCell ref="BH86:BL86"/>
    <mergeCell ref="BM86:BQ86"/>
    <mergeCell ref="AS85:AW85"/>
    <mergeCell ref="AX85:BB85"/>
    <mergeCell ref="BC85:BG85"/>
    <mergeCell ref="BH85:BL85"/>
    <mergeCell ref="BM85:BQ85"/>
    <mergeCell ref="A86:B86"/>
    <mergeCell ref="C86:X86"/>
    <mergeCell ref="Y86:AC86"/>
    <mergeCell ref="AD86:AH86"/>
    <mergeCell ref="AI86:AM86"/>
    <mergeCell ref="A85:B85"/>
    <mergeCell ref="C85:X85"/>
    <mergeCell ref="Y85:AC85"/>
    <mergeCell ref="AD85:AH85"/>
    <mergeCell ref="AI85:AM85"/>
    <mergeCell ref="AN85:AR85"/>
    <mergeCell ref="C84:BQ84"/>
    <mergeCell ref="AS83:AW83"/>
    <mergeCell ref="AX83:BB83"/>
    <mergeCell ref="BC83:BG83"/>
    <mergeCell ref="BH83:BL83"/>
    <mergeCell ref="BM83:BQ83"/>
    <mergeCell ref="A84:B84"/>
    <mergeCell ref="A83:B83"/>
    <mergeCell ref="C83:X83"/>
    <mergeCell ref="Y83:AC83"/>
    <mergeCell ref="AD83:AH83"/>
    <mergeCell ref="AI83:AM83"/>
    <mergeCell ref="AN83:AR83"/>
    <mergeCell ref="C82:BQ82"/>
    <mergeCell ref="AS81:AW81"/>
    <mergeCell ref="AX81:BB81"/>
    <mergeCell ref="BC81:BG81"/>
    <mergeCell ref="BH81:BL81"/>
    <mergeCell ref="BM81:BQ81"/>
    <mergeCell ref="A82:B82"/>
    <mergeCell ref="A81:B81"/>
    <mergeCell ref="C81:X81"/>
    <mergeCell ref="Y81:AC81"/>
    <mergeCell ref="AD81:AH81"/>
    <mergeCell ref="AI81:AM81"/>
    <mergeCell ref="AN81:AR81"/>
    <mergeCell ref="AN80:AR80"/>
    <mergeCell ref="AS80:AW80"/>
    <mergeCell ref="AX80:BB80"/>
    <mergeCell ref="BC80:BG80"/>
    <mergeCell ref="BH80:BL80"/>
    <mergeCell ref="BM80:BQ80"/>
    <mergeCell ref="A80:B80"/>
    <mergeCell ref="C80:X80"/>
    <mergeCell ref="Y80:AC80"/>
    <mergeCell ref="AD80:AH80"/>
    <mergeCell ref="AI80:AM80"/>
    <mergeCell ref="A79:B79"/>
    <mergeCell ref="C79:BQ79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77:B77"/>
    <mergeCell ref="C77:BQ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73:B73"/>
    <mergeCell ref="C73:BQ73"/>
    <mergeCell ref="AN72:AR72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71:B71"/>
    <mergeCell ref="C71:BQ71"/>
    <mergeCell ref="AN70:AR70"/>
    <mergeCell ref="AS70:AW70"/>
    <mergeCell ref="AX70:BB70"/>
    <mergeCell ref="BC70:BG70"/>
    <mergeCell ref="BH70:BL70"/>
    <mergeCell ref="BM70:BQ70"/>
    <mergeCell ref="AS69:AW69"/>
    <mergeCell ref="AX69:BB69"/>
    <mergeCell ref="BC69:BG69"/>
    <mergeCell ref="BH69:BL69"/>
    <mergeCell ref="BM69:BQ69"/>
    <mergeCell ref="A70:B70"/>
    <mergeCell ref="C70:X70"/>
    <mergeCell ref="Y70:AC70"/>
    <mergeCell ref="AD70:AH70"/>
    <mergeCell ref="AI70:AM70"/>
    <mergeCell ref="A69:B69"/>
    <mergeCell ref="C69:X69"/>
    <mergeCell ref="Y69:AC69"/>
    <mergeCell ref="AD69:AH69"/>
    <mergeCell ref="AI69:AM69"/>
    <mergeCell ref="AN69:AR69"/>
    <mergeCell ref="C68:BQ68"/>
    <mergeCell ref="AS67:AW67"/>
    <mergeCell ref="AX67:BB67"/>
    <mergeCell ref="BC67:BG67"/>
    <mergeCell ref="BH67:BL67"/>
    <mergeCell ref="BM67:BQ67"/>
    <mergeCell ref="A68:B68"/>
    <mergeCell ref="A67:B67"/>
    <mergeCell ref="C67:X67"/>
    <mergeCell ref="Y67:AC67"/>
    <mergeCell ref="AD67:AH67"/>
    <mergeCell ref="AI67:AM67"/>
    <mergeCell ref="AN67:AR67"/>
    <mergeCell ref="C66:BQ66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N63:AR63"/>
    <mergeCell ref="AS63:AW63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3:BB63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M63:BQ63"/>
    <mergeCell ref="BH63:BL63"/>
    <mergeCell ref="AI63:AM63"/>
    <mergeCell ref="BD103:BH103"/>
    <mergeCell ref="BI103:BM103"/>
    <mergeCell ref="AP103:AT103"/>
    <mergeCell ref="AU103:AY103"/>
    <mergeCell ref="AZ103:BC103"/>
    <mergeCell ref="AK97:AO97"/>
    <mergeCell ref="AP97:AT97"/>
    <mergeCell ref="W158:AM158"/>
    <mergeCell ref="A63:B63"/>
    <mergeCell ref="AD63:AH63"/>
    <mergeCell ref="BC63:BG63"/>
    <mergeCell ref="AU97:AY97"/>
    <mergeCell ref="AZ97:BC97"/>
    <mergeCell ref="AZ98:BC98"/>
    <mergeCell ref="AZ99:BC99"/>
    <mergeCell ref="AK99:AO99"/>
    <mergeCell ref="AF103:AJ103"/>
    <mergeCell ref="BN103:BQ103"/>
    <mergeCell ref="AP163:BH163"/>
    <mergeCell ref="A162:V162"/>
    <mergeCell ref="W162:AM162"/>
    <mergeCell ref="AP162:BH162"/>
    <mergeCell ref="W163:AM163"/>
    <mergeCell ref="AP159:BH159"/>
    <mergeCell ref="W159:AM159"/>
    <mergeCell ref="A158:V158"/>
    <mergeCell ref="A104:B104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58:BH158"/>
    <mergeCell ref="AN59:BB59"/>
    <mergeCell ref="A57:BQ57"/>
    <mergeCell ref="A62:B62"/>
    <mergeCell ref="Y63:AC63"/>
    <mergeCell ref="AA104:AE104"/>
    <mergeCell ref="AF104:AJ104"/>
    <mergeCell ref="A61:B61"/>
    <mergeCell ref="Y60:AC60"/>
    <mergeCell ref="A94:BQ94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95:BQ95"/>
    <mergeCell ref="A96:B97"/>
    <mergeCell ref="C96:Z97"/>
    <mergeCell ref="AA96:AO96"/>
    <mergeCell ref="AP96:BC96"/>
    <mergeCell ref="BD96:BQ96"/>
    <mergeCell ref="AA97:AE97"/>
    <mergeCell ref="AF97:AJ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P98:AT98"/>
    <mergeCell ref="AU98:AY98"/>
    <mergeCell ref="BD98:BH98"/>
    <mergeCell ref="BI98:BM98"/>
    <mergeCell ref="AP99:AT99"/>
    <mergeCell ref="AU99:AY99"/>
    <mergeCell ref="A99:B99"/>
    <mergeCell ref="C99:Z99"/>
    <mergeCell ref="AA99:AE99"/>
    <mergeCell ref="AF99:AJ99"/>
    <mergeCell ref="BN100:BQ100"/>
    <mergeCell ref="BD100:BH100"/>
    <mergeCell ref="BI99:BM99"/>
    <mergeCell ref="BN99:BQ99"/>
    <mergeCell ref="BN98:BQ98"/>
    <mergeCell ref="BD99:BH99"/>
    <mergeCell ref="AA103:AE103"/>
    <mergeCell ref="AK100:AO100"/>
    <mergeCell ref="AP100:AT100"/>
    <mergeCell ref="AU100:AY100"/>
    <mergeCell ref="AZ100:BC100"/>
    <mergeCell ref="BI100:BM100"/>
    <mergeCell ref="AK103:AO103"/>
    <mergeCell ref="AU101:AY101"/>
    <mergeCell ref="AZ101:BC101"/>
    <mergeCell ref="BD101:BH101"/>
    <mergeCell ref="BI104:BM104"/>
    <mergeCell ref="A100:B100"/>
    <mergeCell ref="C100:Z100"/>
    <mergeCell ref="AK104:AO104"/>
    <mergeCell ref="AP104:AT104"/>
    <mergeCell ref="AA100:AE100"/>
    <mergeCell ref="AF100:AJ100"/>
    <mergeCell ref="C104:Z104"/>
    <mergeCell ref="A103:B103"/>
    <mergeCell ref="C103:Z103"/>
    <mergeCell ref="AA127:AH127"/>
    <mergeCell ref="AI127:AP127"/>
    <mergeCell ref="AQ127:AX127"/>
    <mergeCell ref="AY127:BF127"/>
    <mergeCell ref="AU104:AY104"/>
    <mergeCell ref="AZ104:BC104"/>
    <mergeCell ref="BD104:BH104"/>
    <mergeCell ref="AP105:AT105"/>
    <mergeCell ref="AU105:AY105"/>
    <mergeCell ref="AZ105:BC105"/>
    <mergeCell ref="A128:B128"/>
    <mergeCell ref="C128:R128"/>
    <mergeCell ref="S128:W128"/>
    <mergeCell ref="X128:AB128"/>
    <mergeCell ref="BN104:BQ104"/>
    <mergeCell ref="A125:BQ125"/>
    <mergeCell ref="A126:BN126"/>
    <mergeCell ref="A127:B127"/>
    <mergeCell ref="C127:R127"/>
    <mergeCell ref="S127:Z127"/>
    <mergeCell ref="AY128:BC128"/>
    <mergeCell ref="BD128:BH128"/>
    <mergeCell ref="BI128:BN128"/>
    <mergeCell ref="A130:B130"/>
    <mergeCell ref="C130:R130"/>
    <mergeCell ref="A129:B129"/>
    <mergeCell ref="AC128:AH128"/>
    <mergeCell ref="AI128:AM128"/>
    <mergeCell ref="AN128:AR128"/>
    <mergeCell ref="AS128:AX128"/>
    <mergeCell ref="AI133:AP133"/>
    <mergeCell ref="A132:B132"/>
    <mergeCell ref="C132:R132"/>
    <mergeCell ref="A131:B131"/>
    <mergeCell ref="C131:R131"/>
    <mergeCell ref="S131:Z131"/>
    <mergeCell ref="AI131:AP131"/>
    <mergeCell ref="A134:B134"/>
    <mergeCell ref="C134:R134"/>
    <mergeCell ref="S134:Z134"/>
    <mergeCell ref="AA134:AH134"/>
    <mergeCell ref="A133:B133"/>
    <mergeCell ref="C133:R133"/>
    <mergeCell ref="AI139:AP139"/>
    <mergeCell ref="A139:B139"/>
    <mergeCell ref="AY139:BF139"/>
    <mergeCell ref="BG139:BN139"/>
    <mergeCell ref="S140:Z140"/>
    <mergeCell ref="AA140:AH140"/>
    <mergeCell ref="AY140:BF140"/>
    <mergeCell ref="BG140:BN140"/>
    <mergeCell ref="A142:B142"/>
    <mergeCell ref="C142:R142"/>
    <mergeCell ref="A141:B141"/>
    <mergeCell ref="C141:R141"/>
    <mergeCell ref="C139:R139"/>
    <mergeCell ref="AQ139:AX139"/>
    <mergeCell ref="A140:B140"/>
    <mergeCell ref="C140:R140"/>
    <mergeCell ref="S139:Z139"/>
    <mergeCell ref="AA139:AH139"/>
    <mergeCell ref="BG127:BN127"/>
    <mergeCell ref="S130:Z130"/>
    <mergeCell ref="AI130:AP130"/>
    <mergeCell ref="AQ130:AX130"/>
    <mergeCell ref="AY130:BF130"/>
    <mergeCell ref="BG130:BN130"/>
    <mergeCell ref="AQ129:AX129"/>
    <mergeCell ref="AY129:BF129"/>
    <mergeCell ref="BG129:BN129"/>
    <mergeCell ref="AA130:AH130"/>
    <mergeCell ref="AY132:BF132"/>
    <mergeCell ref="BG132:BN132"/>
    <mergeCell ref="AI132:AP132"/>
    <mergeCell ref="AQ132:AX132"/>
    <mergeCell ref="C129:R129"/>
    <mergeCell ref="S129:Z129"/>
    <mergeCell ref="AA129:AH129"/>
    <mergeCell ref="AI129:AP129"/>
    <mergeCell ref="AY134:BF134"/>
    <mergeCell ref="BG134:BN134"/>
    <mergeCell ref="S133:Z133"/>
    <mergeCell ref="AA133:AH133"/>
    <mergeCell ref="AQ131:AX131"/>
    <mergeCell ref="AY131:BF131"/>
    <mergeCell ref="BG131:BN131"/>
    <mergeCell ref="S132:Z132"/>
    <mergeCell ref="AA131:AH131"/>
    <mergeCell ref="AA132:AH132"/>
    <mergeCell ref="A136:B136"/>
    <mergeCell ref="C136:R136"/>
    <mergeCell ref="S136:Z136"/>
    <mergeCell ref="AA136:AH136"/>
    <mergeCell ref="AI134:AP134"/>
    <mergeCell ref="AQ133:AX133"/>
    <mergeCell ref="AQ134:AX134"/>
    <mergeCell ref="A135:BN135"/>
    <mergeCell ref="AY133:BF133"/>
    <mergeCell ref="BG133:BN133"/>
    <mergeCell ref="AI141:AP141"/>
    <mergeCell ref="AQ141:AX141"/>
    <mergeCell ref="AI140:AP140"/>
    <mergeCell ref="AQ140:AX140"/>
    <mergeCell ref="AY136:BF136"/>
    <mergeCell ref="BG136:BN136"/>
    <mergeCell ref="A137:BN137"/>
    <mergeCell ref="A138:BN138"/>
    <mergeCell ref="AI136:AP136"/>
    <mergeCell ref="AQ136:AX136"/>
    <mergeCell ref="AY141:BF141"/>
    <mergeCell ref="BG141:BN141"/>
    <mergeCell ref="S142:Z142"/>
    <mergeCell ref="AA142:AH142"/>
    <mergeCell ref="AI142:AP142"/>
    <mergeCell ref="AQ142:AX142"/>
    <mergeCell ref="AY142:BF142"/>
    <mergeCell ref="BG142:BN142"/>
    <mergeCell ref="S141:Z141"/>
    <mergeCell ref="AA141:AH141"/>
    <mergeCell ref="A149:O149"/>
    <mergeCell ref="A150:BN150"/>
    <mergeCell ref="A151:O151"/>
    <mergeCell ref="A144:BQ144"/>
    <mergeCell ref="A145:BN145"/>
    <mergeCell ref="A146:BQ146"/>
    <mergeCell ref="A147:BN147"/>
    <mergeCell ref="AY42:BN42"/>
    <mergeCell ref="A42:B42"/>
    <mergeCell ref="C42:R42"/>
    <mergeCell ref="S42:AH42"/>
    <mergeCell ref="AI42:AX42"/>
    <mergeCell ref="A156:BN156"/>
    <mergeCell ref="A152:BN152"/>
    <mergeCell ref="A153:O153"/>
    <mergeCell ref="A154:BN154"/>
    <mergeCell ref="A155:O155"/>
    <mergeCell ref="A91:BQ91"/>
    <mergeCell ref="A92:BN92"/>
    <mergeCell ref="C59:X60"/>
    <mergeCell ref="C61:X61"/>
    <mergeCell ref="C62:X62"/>
    <mergeCell ref="C63:X63"/>
    <mergeCell ref="AD61:AH61"/>
    <mergeCell ref="AN61:AR61"/>
    <mergeCell ref="Y59:AM59"/>
    <mergeCell ref="Y61:AC61"/>
  </mergeCells>
  <phoneticPr fontId="0" type="noConversion"/>
  <conditionalFormatting sqref="C63:C89">
    <cfRule type="cellIs" dxfId="1" priority="1" stopIfTrue="1" operator="equal">
      <formula>$C62</formula>
    </cfRule>
  </conditionalFormatting>
  <conditionalFormatting sqref="A53:B54 A156 A136:B136 A152 A41:B42 A139:B142 A145 A147 A150 A154 A39:B39 A51:B51 A44:B44 A46:B49 A130:B134 A92 A63:B89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КПК0113112</vt:lpstr>
      <vt:lpstr>КПК0113112!Область_печати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2026-01-23T13:11:22Z</dcterms:modified>
</cp:coreProperties>
</file>